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reciousg\Desktop\RFP UJ 24 2024\"/>
    </mc:Choice>
  </mc:AlternateContent>
  <xr:revisionPtr revIDLastSave="0" documentId="13_ncr:1_{2534C616-E976-44C5-9892-203DBB7E70CB}" xr6:coauthVersionLast="47" xr6:coauthVersionMax="47" xr10:uidLastSave="{00000000-0000-0000-0000-000000000000}"/>
  <bookViews>
    <workbookView xWindow="-110" yWindow="-110" windowWidth="19420" windowHeight="10420" tabRatio="653" xr2:uid="{00000000-000D-0000-FFFF-FFFF00000000}"/>
  </bookViews>
  <sheets>
    <sheet name=" 1. TRANSACTION FEE ONSITE" sheetId="34" r:id="rId1"/>
  </sheets>
  <definedNames>
    <definedName name="AA">#REF!</definedName>
    <definedName name="Answers_to_Template4_Q">#REF!</definedName>
    <definedName name="Cost_Changes">#REF!</definedName>
    <definedName name="EE">#REF!</definedName>
    <definedName name="Names_cells">#REF!</definedName>
    <definedName name="_xlnm.Print_Area" localSheetId="0">' 1. TRANSACTION FEE ONSITE'!$A$1:$I$76</definedName>
    <definedName name="QQ">#REF!</definedName>
    <definedName name="RR">#REF!</definedName>
    <definedName name="SS">#REF!</definedName>
    <definedName name="TOTAL_E">#REF!</definedName>
    <definedName name="TOTAL_I">#REF!</definedName>
    <definedName name="TOTAL_M">#REF!</definedName>
    <definedName name="TT">#REF!</definedName>
    <definedName name="WW">#REF!</definedName>
    <definedName name="XX">#REF!</definedName>
    <definedName name="Years">#REF!</definedName>
    <definedName name="Y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34" l="1"/>
  <c r="I31" i="34"/>
  <c r="I32" i="34"/>
  <c r="H30" i="34"/>
  <c r="H31" i="34"/>
  <c r="H32" i="34"/>
  <c r="F30" i="34"/>
  <c r="F31" i="34"/>
  <c r="F32" i="34"/>
  <c r="E30" i="34"/>
  <c r="E31" i="34"/>
  <c r="E32" i="34"/>
  <c r="I47" i="34"/>
  <c r="I48" i="34"/>
  <c r="I49" i="34"/>
  <c r="I50" i="34"/>
  <c r="I51" i="34"/>
  <c r="I52" i="34"/>
  <c r="I53" i="34"/>
  <c r="I54" i="34"/>
  <c r="H47" i="34"/>
  <c r="H48" i="34"/>
  <c r="H49" i="34"/>
  <c r="H50" i="34"/>
  <c r="H51" i="34"/>
  <c r="H52" i="34"/>
  <c r="H53" i="34"/>
  <c r="H54" i="34"/>
  <c r="F47" i="34"/>
  <c r="F48" i="34"/>
  <c r="F49" i="34"/>
  <c r="F50" i="34"/>
  <c r="F51" i="34"/>
  <c r="F52" i="34"/>
  <c r="F53" i="34"/>
  <c r="F54" i="34"/>
  <c r="E47" i="34"/>
  <c r="E48" i="34"/>
  <c r="E49" i="34"/>
  <c r="E50" i="34"/>
  <c r="E51" i="34"/>
  <c r="E52" i="34"/>
  <c r="E53" i="34"/>
  <c r="E54" i="34"/>
  <c r="C67" i="34"/>
  <c r="H29" i="34"/>
  <c r="I29" i="34" s="1"/>
  <c r="E29" i="34"/>
  <c r="F29" i="34" s="1"/>
  <c r="H36" i="34"/>
  <c r="I36" i="34" s="1"/>
  <c r="H37" i="34"/>
  <c r="I37" i="34" s="1"/>
  <c r="E36" i="34"/>
  <c r="F36" i="34" s="1"/>
  <c r="E37" i="34"/>
  <c r="F37" i="34" s="1"/>
  <c r="H15" i="34"/>
  <c r="I15" i="34" s="1"/>
  <c r="H16" i="34"/>
  <c r="I16" i="34" s="1"/>
  <c r="H17" i="34"/>
  <c r="I17" i="34" s="1"/>
  <c r="H18" i="34"/>
  <c r="I18" i="34" s="1"/>
  <c r="H19" i="34"/>
  <c r="I19" i="34" s="1"/>
  <c r="H20" i="34"/>
  <c r="I20" i="34" s="1"/>
  <c r="H21" i="34"/>
  <c r="I21" i="34" s="1"/>
  <c r="H22" i="34"/>
  <c r="I22" i="34" s="1"/>
  <c r="H23" i="34"/>
  <c r="I23" i="34" s="1"/>
  <c r="H24" i="34"/>
  <c r="I24" i="34" s="1"/>
  <c r="H25" i="34"/>
  <c r="I25" i="34" s="1"/>
  <c r="H26" i="34"/>
  <c r="I26" i="34" s="1"/>
  <c r="H27" i="34"/>
  <c r="I27" i="34" s="1"/>
  <c r="H28" i="34"/>
  <c r="I28" i="34" s="1"/>
  <c r="H33" i="34"/>
  <c r="I33" i="34" s="1"/>
  <c r="H34" i="34"/>
  <c r="I34" i="34" s="1"/>
  <c r="H35" i="34"/>
  <c r="I35" i="34" s="1"/>
  <c r="H38" i="34"/>
  <c r="I38" i="34" s="1"/>
  <c r="H39" i="34"/>
  <c r="I39" i="34" s="1"/>
  <c r="H40" i="34"/>
  <c r="I40" i="34" s="1"/>
  <c r="H43" i="34"/>
  <c r="I43" i="34" s="1"/>
  <c r="H44" i="34"/>
  <c r="I44" i="34" s="1"/>
  <c r="H45" i="34"/>
  <c r="I45" i="34" s="1"/>
  <c r="H46" i="34"/>
  <c r="I46" i="34" s="1"/>
  <c r="H55" i="34"/>
  <c r="I55" i="34" s="1"/>
  <c r="H56" i="34"/>
  <c r="I56" i="34" s="1"/>
  <c r="H57" i="34"/>
  <c r="I57" i="34" s="1"/>
  <c r="H58" i="34"/>
  <c r="I58" i="34" s="1"/>
  <c r="H59" i="34"/>
  <c r="I59" i="34" s="1"/>
  <c r="H60" i="34"/>
  <c r="I60" i="34" s="1"/>
  <c r="H61" i="34"/>
  <c r="I61" i="34" s="1"/>
  <c r="H62" i="34"/>
  <c r="I62" i="34" s="1"/>
  <c r="H63" i="34"/>
  <c r="I63" i="34" s="1"/>
  <c r="H64" i="34"/>
  <c r="I64" i="34" s="1"/>
  <c r="H65" i="34"/>
  <c r="I65" i="34" s="1"/>
  <c r="H66" i="34"/>
  <c r="I66" i="34" s="1"/>
  <c r="H14" i="34"/>
  <c r="I14" i="34" s="1"/>
  <c r="E15" i="34"/>
  <c r="F15" i="34" s="1"/>
  <c r="E16" i="34"/>
  <c r="F16" i="34" s="1"/>
  <c r="E17" i="34"/>
  <c r="F17" i="34" s="1"/>
  <c r="E18" i="34"/>
  <c r="F18" i="34" s="1"/>
  <c r="E19" i="34"/>
  <c r="F19" i="34" s="1"/>
  <c r="E20" i="34"/>
  <c r="F20" i="34" s="1"/>
  <c r="E21" i="34"/>
  <c r="F21" i="34" s="1"/>
  <c r="E22" i="34"/>
  <c r="F22" i="34" s="1"/>
  <c r="E23" i="34"/>
  <c r="F23" i="34" s="1"/>
  <c r="E24" i="34"/>
  <c r="F24" i="34" s="1"/>
  <c r="E25" i="34"/>
  <c r="F25" i="34" s="1"/>
  <c r="E26" i="34"/>
  <c r="F26" i="34" s="1"/>
  <c r="E27" i="34"/>
  <c r="F27" i="34" s="1"/>
  <c r="E28" i="34"/>
  <c r="F28" i="34" s="1"/>
  <c r="E33" i="34"/>
  <c r="F33" i="34" s="1"/>
  <c r="E34" i="34"/>
  <c r="F34" i="34" s="1"/>
  <c r="E35" i="34"/>
  <c r="F35" i="34" s="1"/>
  <c r="E38" i="34"/>
  <c r="F38" i="34" s="1"/>
  <c r="E39" i="34"/>
  <c r="F39" i="34" s="1"/>
  <c r="E40" i="34"/>
  <c r="F40" i="34" s="1"/>
  <c r="E43" i="34"/>
  <c r="F43" i="34" s="1"/>
  <c r="E44" i="34"/>
  <c r="F44" i="34" s="1"/>
  <c r="E45" i="34"/>
  <c r="F45" i="34" s="1"/>
  <c r="E46" i="34"/>
  <c r="F46" i="34" s="1"/>
  <c r="E55" i="34"/>
  <c r="F55" i="34" s="1"/>
  <c r="E56" i="34"/>
  <c r="F56" i="34" s="1"/>
  <c r="E57" i="34"/>
  <c r="F57" i="34" s="1"/>
  <c r="E58" i="34"/>
  <c r="F58" i="34" s="1"/>
  <c r="E59" i="34"/>
  <c r="F59" i="34" s="1"/>
  <c r="E60" i="34"/>
  <c r="F60" i="34" s="1"/>
  <c r="E61" i="34"/>
  <c r="F61" i="34" s="1"/>
  <c r="E62" i="34"/>
  <c r="F62" i="34" s="1"/>
  <c r="E63" i="34"/>
  <c r="F63" i="34" s="1"/>
  <c r="E64" i="34"/>
  <c r="F64" i="34" s="1"/>
  <c r="E65" i="34"/>
  <c r="F65" i="34" s="1"/>
  <c r="E66" i="34"/>
  <c r="F66" i="34" s="1"/>
  <c r="E14" i="34"/>
  <c r="F14" i="34" s="1"/>
  <c r="F67" i="34" l="1"/>
  <c r="I67" i="34"/>
  <c r="I68" i="34" l="1"/>
  <c r="F68" i="34"/>
  <c r="E69" i="34" l="1"/>
</calcChain>
</file>

<file path=xl/sharedStrings.xml><?xml version="1.0" encoding="utf-8"?>
<sst xmlns="http://schemas.openxmlformats.org/spreadsheetml/2006/main" count="84" uniqueCount="76">
  <si>
    <t>Description</t>
  </si>
  <si>
    <t>BIDDER NAME</t>
  </si>
  <si>
    <t>SMS Notifications</t>
  </si>
  <si>
    <t>Bus/Coach Bookings</t>
  </si>
  <si>
    <t>Total</t>
  </si>
  <si>
    <t>Percentage Fee</t>
  </si>
  <si>
    <t>Item</t>
  </si>
  <si>
    <t>RFP NO:</t>
  </si>
  <si>
    <t>RFP NAME:</t>
  </si>
  <si>
    <t>ITEM</t>
  </si>
  <si>
    <t>Air Travel – International</t>
  </si>
  <si>
    <t>Air Travel – Regional</t>
  </si>
  <si>
    <t xml:space="preserve">Air Travel – Domestic </t>
  </si>
  <si>
    <t>Air Travel – International (Re-issue)</t>
  </si>
  <si>
    <t>Air Travel – Regional (Re-issue)</t>
  </si>
  <si>
    <t>Air Travel – Domestic (Re-issue)</t>
  </si>
  <si>
    <t>Car Rental – Domestic</t>
  </si>
  <si>
    <t xml:space="preserve">Car Rental – Regional </t>
  </si>
  <si>
    <t>Car Rental – International</t>
  </si>
  <si>
    <t>Accommodation – Domestic</t>
  </si>
  <si>
    <t>Accommodation – Regional</t>
  </si>
  <si>
    <t>Accommodation – International</t>
  </si>
  <si>
    <t>Transfers/Shuttle – Domestic</t>
  </si>
  <si>
    <t>Transfers/Shuttle – Regional</t>
  </si>
  <si>
    <t>Transfers/Shuttle – International</t>
  </si>
  <si>
    <t>Refunds – Air Domestic</t>
  </si>
  <si>
    <t>Refunds – Air Regional</t>
  </si>
  <si>
    <t>Refunds – Air International</t>
  </si>
  <si>
    <t>Travel Lodge card Reconciliation</t>
  </si>
  <si>
    <t>Debtors Account Reconciliation</t>
  </si>
  <si>
    <t>Parking bookings</t>
  </si>
  <si>
    <t>Changes to bookings</t>
  </si>
  <si>
    <t>Train bookings – International</t>
  </si>
  <si>
    <t>Courier services for travel documentation (visa &amp; passports)</t>
  </si>
  <si>
    <t>After Hours Services</t>
  </si>
  <si>
    <t>Additional Ad-hoc Reports (per report)</t>
  </si>
  <si>
    <t>Customised Reports (per report)</t>
  </si>
  <si>
    <t>Unit Price
(excl VAT)</t>
  </si>
  <si>
    <t>Transaction Type</t>
  </si>
  <si>
    <t>Other (Specify)</t>
  </si>
  <si>
    <t>Unit Price
(incl VAT)</t>
  </si>
  <si>
    <t>TOTAL Price
(incl VAT)</t>
  </si>
  <si>
    <t>TRADITIONAL BOOKINGS</t>
  </si>
  <si>
    <t>ONLINE BOOKINGS</t>
  </si>
  <si>
    <t>1.2  CONFERENCE TRANSACTION FEE</t>
  </si>
  <si>
    <t>Comment</t>
  </si>
  <si>
    <t>Percentage Split between Online Booking  and Traditional Booking</t>
  </si>
  <si>
    <t>Percentage Traditional</t>
  </si>
  <si>
    <t>Percentage Online</t>
  </si>
  <si>
    <t>PRICE THAT WILL BE USED FOR EVALUATION PURPOSES</t>
  </si>
  <si>
    <t xml:space="preserve">     </t>
  </si>
  <si>
    <t>PRICING SCHEDULE - ANNEXURE A</t>
  </si>
  <si>
    <t>Signature</t>
  </si>
  <si>
    <t>Accomodation - Net Corporate rate</t>
  </si>
  <si>
    <t>Bill-backs</t>
  </si>
  <si>
    <t>Executive Car Parking</t>
  </si>
  <si>
    <t>Gautrain Pre-loaded card</t>
  </si>
  <si>
    <t>VIP airport services</t>
  </si>
  <si>
    <t>Mobile Travel Vaccinations</t>
  </si>
  <si>
    <t>Visa Assistance /Renewal 
(Provision of documents and advice)</t>
  </si>
  <si>
    <t>Visa applications emergency</t>
  </si>
  <si>
    <t>Excess Baggage</t>
  </si>
  <si>
    <t>Cancellation of air tickets</t>
  </si>
  <si>
    <t>Cancellation of car rental bookings</t>
  </si>
  <si>
    <t>Cancellation of hotel bookings</t>
  </si>
  <si>
    <t>Cancellation of shuttle service</t>
  </si>
  <si>
    <t>Cancellation of train service</t>
  </si>
  <si>
    <t>Cancellation of bus service</t>
  </si>
  <si>
    <t>Cancellation of conference bookings</t>
  </si>
  <si>
    <t>Cancellation of booking before departure</t>
  </si>
  <si>
    <t>Cancellation of booking after departure</t>
  </si>
  <si>
    <t>IN-HOUSE SERVICES</t>
  </si>
  <si>
    <r>
      <t xml:space="preserve">Conference Transaction Fee </t>
    </r>
    <r>
      <rPr>
        <b/>
        <sz val="11"/>
        <rFont val="Aptos"/>
        <family val="2"/>
      </rPr>
      <t>(as a % of the Total turnover of the event)</t>
    </r>
  </si>
  <si>
    <t>TRANSACTION FEES</t>
  </si>
  <si>
    <t>RFP UJ 24/2024</t>
  </si>
  <si>
    <t xml:space="preserve">RFP UJ 24/2024 IN-HOUSE TRAVEL MANAGEMENT SOLUTION FOR THE UNIVERSITY OF JOHANNESBURG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</si>
</sst>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&quot;R&quot;\ * #,##0.00_ ;_ &quot;R&quot;\ * \-#,##0.00_ ;_ &quot;R&quot;\ * &quot;-&quot;??_ ;_ @_ "/>
  </numFmts>
  <fonts count="9" x14ac:knownFonts="1">
    <font>
      <sz val="10"/>
      <name val="Arial"/>
    </font>
    <font>
      <sz val="10"/>
      <name val="Arial"/>
      <family val="2"/>
    </font>
    <font>
      <sz val="11"/>
      <name val="Aptos"/>
      <family val="2"/>
    </font>
    <font>
      <b/>
      <sz val="16"/>
      <name val="Aptos"/>
      <family val="2"/>
    </font>
    <font>
      <b/>
      <sz val="11"/>
      <name val="Aptos"/>
      <family val="2"/>
    </font>
    <font>
      <b/>
      <sz val="16"/>
      <color rgb="FFFF0000"/>
      <name val="Aptos"/>
      <family val="2"/>
    </font>
    <font>
      <b/>
      <sz val="14"/>
      <color rgb="FFFF0000"/>
      <name val="Aptos"/>
      <family val="2"/>
    </font>
    <font>
      <b/>
      <sz val="18"/>
      <color rgb="FFFF0000"/>
      <name val="Aptos"/>
      <family val="2"/>
    </font>
    <font>
      <b/>
      <sz val="12"/>
      <name val="Aptos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auto="1"/>
      </right>
      <top style="medium">
        <color indexed="64"/>
      </top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auto="1"/>
      </right>
      <top/>
      <bottom/>
      <diagonal/>
    </border>
    <border>
      <left style="thick">
        <color auto="1"/>
      </left>
      <right/>
      <top/>
      <bottom style="medium">
        <color indexed="64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0">
    <xf numFmtId="0" fontId="0" fillId="0" borderId="0" xfId="0"/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0" fontId="2" fillId="0" borderId="0" xfId="0" applyFont="1"/>
    <xf numFmtId="0" fontId="2" fillId="2" borderId="13" xfId="0" applyFont="1" applyFill="1" applyBorder="1" applyAlignment="1">
      <alignment horizontal="center"/>
    </xf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2" fillId="2" borderId="14" xfId="0" applyFont="1" applyFill="1" applyBorder="1"/>
    <xf numFmtId="0" fontId="4" fillId="2" borderId="13" xfId="0" applyFont="1" applyFill="1" applyBorder="1" applyAlignment="1">
      <alignment horizontal="left"/>
    </xf>
    <xf numFmtId="0" fontId="4" fillId="2" borderId="0" xfId="0" applyFont="1" applyFill="1"/>
    <xf numFmtId="0" fontId="2" fillId="2" borderId="0" xfId="0" applyFont="1" applyFill="1" applyAlignment="1">
      <alignment horizontal="center"/>
    </xf>
    <xf numFmtId="0" fontId="4" fillId="3" borderId="17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0" fontId="4" fillId="3" borderId="18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13" xfId="0" applyFont="1" applyBorder="1" applyAlignment="1">
      <alignment horizontal="center"/>
    </xf>
    <xf numFmtId="0" fontId="2" fillId="0" borderId="0" xfId="0" applyFont="1" applyAlignment="1">
      <alignment horizontal="justify" vertical="center" wrapText="1"/>
    </xf>
    <xf numFmtId="0" fontId="4" fillId="6" borderId="8" xfId="0" applyFont="1" applyFill="1" applyBorder="1" applyAlignment="1">
      <alignment horizontal="center"/>
    </xf>
    <xf numFmtId="164" fontId="2" fillId="5" borderId="0" xfId="1" applyFont="1" applyFill="1" applyBorder="1"/>
    <xf numFmtId="164" fontId="2" fillId="0" borderId="0" xfId="1" applyFont="1" applyBorder="1"/>
    <xf numFmtId="164" fontId="2" fillId="0" borderId="8" xfId="1" applyFont="1" applyBorder="1"/>
    <xf numFmtId="164" fontId="2" fillId="0" borderId="19" xfId="1" applyFont="1" applyBorder="1"/>
    <xf numFmtId="0" fontId="2" fillId="0" borderId="0" xfId="0" applyFont="1" applyAlignment="1">
      <alignment horizontal="left" vertical="center" wrapText="1"/>
    </xf>
    <xf numFmtId="0" fontId="4" fillId="6" borderId="8" xfId="0" applyFont="1" applyFill="1" applyBorder="1" applyAlignment="1">
      <alignment vertical="top"/>
    </xf>
    <xf numFmtId="164" fontId="2" fillId="5" borderId="0" xfId="1" applyFont="1" applyFill="1" applyBorder="1" applyAlignment="1">
      <alignment vertical="top"/>
    </xf>
    <xf numFmtId="164" fontId="2" fillId="0" borderId="0" xfId="1" applyFont="1" applyBorder="1" applyAlignment="1">
      <alignment vertical="top"/>
    </xf>
    <xf numFmtId="164" fontId="2" fillId="0" borderId="8" xfId="1" applyFont="1" applyBorder="1" applyAlignment="1">
      <alignment vertical="top"/>
    </xf>
    <xf numFmtId="164" fontId="2" fillId="0" borderId="19" xfId="1" applyFont="1" applyBorder="1" applyAlignment="1">
      <alignment vertical="top"/>
    </xf>
    <xf numFmtId="0" fontId="4" fillId="0" borderId="15" xfId="0" applyFont="1" applyBorder="1" applyAlignment="1">
      <alignment horizontal="center"/>
    </xf>
    <xf numFmtId="0" fontId="4" fillId="0" borderId="7" xfId="0" applyFont="1" applyBorder="1" applyAlignment="1">
      <alignment horizontal="justify" vertical="center" wrapText="1"/>
    </xf>
    <xf numFmtId="0" fontId="4" fillId="0" borderId="2" xfId="0" applyFont="1" applyBorder="1"/>
    <xf numFmtId="164" fontId="4" fillId="4" borderId="7" xfId="1" applyFont="1" applyFill="1" applyBorder="1"/>
    <xf numFmtId="164" fontId="4" fillId="0" borderId="2" xfId="1" applyFont="1" applyBorder="1"/>
    <xf numFmtId="164" fontId="4" fillId="0" borderId="18" xfId="1" applyFont="1" applyBorder="1"/>
    <xf numFmtId="0" fontId="4" fillId="0" borderId="0" xfId="0" applyFont="1"/>
    <xf numFmtId="0" fontId="4" fillId="2" borderId="7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wrapText="1"/>
    </xf>
    <xf numFmtId="10" fontId="4" fillId="6" borderId="9" xfId="2" applyNumberFormat="1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wrapText="1"/>
    </xf>
    <xf numFmtId="10" fontId="4" fillId="6" borderId="9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164" fontId="7" fillId="2" borderId="0" xfId="1" applyFont="1" applyFill="1" applyBorder="1" applyAlignment="1">
      <alignment vertical="center"/>
    </xf>
    <xf numFmtId="0" fontId="4" fillId="2" borderId="0" xfId="0" applyFont="1" applyFill="1" applyAlignment="1">
      <alignment horizontal="left" wrapText="1"/>
    </xf>
    <xf numFmtId="10" fontId="4" fillId="2" borderId="0" xfId="2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0" fontId="4" fillId="3" borderId="17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5" borderId="2" xfId="0" applyFont="1" applyFill="1" applyBorder="1"/>
    <xf numFmtId="0" fontId="2" fillId="2" borderId="21" xfId="0" applyFont="1" applyFill="1" applyBorder="1" applyAlignment="1">
      <alignment horizontal="center"/>
    </xf>
    <xf numFmtId="0" fontId="2" fillId="2" borderId="22" xfId="0" applyFont="1" applyFill="1" applyBorder="1"/>
    <xf numFmtId="0" fontId="2" fillId="2" borderId="23" xfId="0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left"/>
    </xf>
    <xf numFmtId="164" fontId="7" fillId="2" borderId="3" xfId="1" applyFont="1" applyFill="1" applyBorder="1" applyAlignment="1">
      <alignment vertical="center"/>
    </xf>
    <xf numFmtId="164" fontId="7" fillId="2" borderId="7" xfId="1" applyFont="1" applyFill="1" applyBorder="1" applyAlignment="1">
      <alignment vertical="center"/>
    </xf>
    <xf numFmtId="164" fontId="7" fillId="2" borderId="4" xfId="1" applyFont="1" applyFill="1" applyBorder="1" applyAlignment="1">
      <alignment vertical="center"/>
    </xf>
    <xf numFmtId="0" fontId="6" fillId="2" borderId="3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20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8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left" wrapText="1"/>
    </xf>
    <xf numFmtId="0" fontId="2" fillId="5" borderId="18" xfId="0" applyFont="1" applyFill="1" applyBorder="1" applyAlignment="1">
      <alignment horizontal="left" wrapText="1"/>
    </xf>
    <xf numFmtId="0" fontId="4" fillId="3" borderId="3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93133</xdr:rowOff>
    </xdr:from>
    <xdr:to>
      <xdr:col>1</xdr:col>
      <xdr:colOff>1058333</xdr:colOff>
      <xdr:row>7</xdr:row>
      <xdr:rowOff>457199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E15B688-0756-C41A-42CD-0F872AACCE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9400"/>
          <a:ext cx="1667933" cy="1651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75"/>
  <sheetViews>
    <sheetView tabSelected="1" view="pageBreakPreview" zoomScale="75" zoomScaleNormal="75" zoomScaleSheetLayoutView="75" workbookViewId="0">
      <selection activeCell="D10" sqref="D10"/>
    </sheetView>
  </sheetViews>
  <sheetFormatPr defaultColWidth="9.1796875" defaultRowHeight="14.5" x14ac:dyDescent="0.35"/>
  <cols>
    <col min="1" max="1" width="8.7265625" style="57" customWidth="1"/>
    <col min="2" max="2" width="41.26953125" style="4" customWidth="1"/>
    <col min="3" max="3" width="14.7265625" style="4" customWidth="1"/>
    <col min="4" max="5" width="13.7265625" style="4" customWidth="1"/>
    <col min="6" max="6" width="18.54296875" style="4" customWidth="1"/>
    <col min="7" max="7" width="15.81640625" style="4" customWidth="1"/>
    <col min="8" max="8" width="12.54296875" style="4" customWidth="1"/>
    <col min="9" max="9" width="19" style="4" customWidth="1"/>
    <col min="10" max="16384" width="9.1796875" style="4"/>
  </cols>
  <sheetData>
    <row r="1" spans="1:9" ht="15" thickTop="1" x14ac:dyDescent="0.35">
      <c r="A1" s="1"/>
      <c r="B1" s="2"/>
      <c r="C1" s="71" t="s">
        <v>51</v>
      </c>
      <c r="D1" s="72"/>
      <c r="E1" s="72"/>
      <c r="F1" s="72"/>
      <c r="G1" s="72"/>
      <c r="H1" s="72"/>
      <c r="I1" s="3"/>
    </row>
    <row r="2" spans="1:9" x14ac:dyDescent="0.35">
      <c r="A2" s="5"/>
      <c r="B2" s="6"/>
      <c r="C2" s="73"/>
      <c r="D2" s="73"/>
      <c r="E2" s="73"/>
      <c r="F2" s="73"/>
      <c r="G2" s="73"/>
      <c r="H2" s="73"/>
      <c r="I2" s="8"/>
    </row>
    <row r="3" spans="1:9" x14ac:dyDescent="0.35">
      <c r="A3" s="5"/>
      <c r="B3" s="6"/>
      <c r="C3" s="73"/>
      <c r="D3" s="73"/>
      <c r="E3" s="73"/>
      <c r="F3" s="73"/>
      <c r="G3" s="73"/>
      <c r="H3" s="73"/>
      <c r="I3" s="8"/>
    </row>
    <row r="4" spans="1:9" ht="21.75" customHeight="1" x14ac:dyDescent="0.5">
      <c r="A4" s="5"/>
      <c r="B4" s="6"/>
      <c r="C4" s="74" t="s">
        <v>71</v>
      </c>
      <c r="D4" s="74"/>
      <c r="E4" s="74"/>
      <c r="F4" s="74"/>
      <c r="G4" s="74"/>
      <c r="H4" s="74"/>
      <c r="I4" s="8"/>
    </row>
    <row r="5" spans="1:9" ht="14.25" customHeight="1" x14ac:dyDescent="0.35">
      <c r="A5" s="5"/>
      <c r="B5" s="6"/>
      <c r="C5" s="7"/>
      <c r="D5" s="7"/>
      <c r="E5" s="7"/>
      <c r="F5" s="7"/>
      <c r="G5" s="7"/>
      <c r="H5" s="7"/>
      <c r="I5" s="8"/>
    </row>
    <row r="6" spans="1:9" ht="14.25" customHeight="1" x14ac:dyDescent="0.35">
      <c r="A6" s="5"/>
      <c r="B6" s="6"/>
      <c r="C6" s="7"/>
      <c r="D6" s="7"/>
      <c r="E6" s="7"/>
      <c r="F6" s="7"/>
      <c r="G6" s="7"/>
      <c r="H6" s="7"/>
      <c r="I6" s="8"/>
    </row>
    <row r="7" spans="1:9" ht="22.5" customHeight="1" x14ac:dyDescent="0.4">
      <c r="A7" s="9" t="s">
        <v>7</v>
      </c>
      <c r="B7" s="10"/>
      <c r="C7" s="84" t="s">
        <v>74</v>
      </c>
      <c r="D7" s="84"/>
      <c r="E7" s="84"/>
      <c r="F7" s="84"/>
      <c r="G7" s="84"/>
      <c r="H7" s="84"/>
      <c r="I7" s="8"/>
    </row>
    <row r="8" spans="1:9" ht="66.75" customHeight="1" x14ac:dyDescent="0.4">
      <c r="A8" s="9" t="s">
        <v>8</v>
      </c>
      <c r="B8" s="10"/>
      <c r="C8" s="85" t="s">
        <v>75</v>
      </c>
      <c r="D8" s="85"/>
      <c r="E8" s="85"/>
      <c r="F8" s="85"/>
      <c r="G8" s="85"/>
      <c r="H8" s="85"/>
      <c r="I8" s="8"/>
    </row>
    <row r="9" spans="1:9" ht="29.25" customHeight="1" x14ac:dyDescent="0.35">
      <c r="A9" s="9" t="s">
        <v>1</v>
      </c>
      <c r="B9" s="10"/>
      <c r="C9" s="86"/>
      <c r="D9" s="86"/>
      <c r="E9" s="86"/>
      <c r="F9" s="86"/>
      <c r="G9" s="86"/>
      <c r="H9" s="86"/>
      <c r="I9" s="8"/>
    </row>
    <row r="10" spans="1:9" ht="29.25" customHeight="1" x14ac:dyDescent="0.35">
      <c r="A10" s="9"/>
      <c r="B10" s="10"/>
      <c r="C10" s="11"/>
      <c r="D10" s="11"/>
      <c r="E10" s="11"/>
      <c r="F10" s="11"/>
      <c r="G10" s="11"/>
      <c r="H10" s="11"/>
      <c r="I10" s="8"/>
    </row>
    <row r="11" spans="1:9" ht="29.25" customHeight="1" thickBot="1" x14ac:dyDescent="0.55000000000000004">
      <c r="A11" s="9" t="s">
        <v>73</v>
      </c>
      <c r="B11" s="10"/>
      <c r="C11" s="11"/>
      <c r="D11" s="74"/>
      <c r="E11" s="74"/>
      <c r="F11" s="11"/>
      <c r="G11" s="11"/>
      <c r="H11" s="11"/>
      <c r="I11" s="8"/>
    </row>
    <row r="12" spans="1:9" ht="15" thickBot="1" x14ac:dyDescent="0.4">
      <c r="A12" s="87"/>
      <c r="B12" s="88"/>
      <c r="C12" s="89"/>
      <c r="D12" s="79" t="s">
        <v>42</v>
      </c>
      <c r="E12" s="80"/>
      <c r="F12" s="81"/>
      <c r="G12" s="82" t="s">
        <v>43</v>
      </c>
      <c r="H12" s="82"/>
      <c r="I12" s="83"/>
    </row>
    <row r="13" spans="1:9" s="17" customFormat="1" ht="29.5" thickBot="1" x14ac:dyDescent="0.4">
      <c r="A13" s="12" t="s">
        <v>9</v>
      </c>
      <c r="B13" s="13" t="s">
        <v>38</v>
      </c>
      <c r="C13" s="14"/>
      <c r="D13" s="14" t="s">
        <v>37</v>
      </c>
      <c r="E13" s="14" t="s">
        <v>40</v>
      </c>
      <c r="F13" s="14" t="s">
        <v>41</v>
      </c>
      <c r="G13" s="14" t="s">
        <v>37</v>
      </c>
      <c r="H13" s="15" t="s">
        <v>40</v>
      </c>
      <c r="I13" s="16" t="s">
        <v>41</v>
      </c>
    </row>
    <row r="14" spans="1:9" x14ac:dyDescent="0.35">
      <c r="A14" s="18">
        <v>1</v>
      </c>
      <c r="B14" s="19" t="s">
        <v>10</v>
      </c>
      <c r="C14" s="20"/>
      <c r="D14" s="21"/>
      <c r="E14" s="22">
        <f>D14*1.14</f>
        <v>0</v>
      </c>
      <c r="F14" s="23">
        <f t="shared" ref="F14:F29" si="0">E14*C14</f>
        <v>0</v>
      </c>
      <c r="G14" s="21"/>
      <c r="H14" s="22">
        <f>G14*1.14</f>
        <v>0</v>
      </c>
      <c r="I14" s="24">
        <f t="shared" ref="I14:I29" si="1">H14*C14</f>
        <v>0</v>
      </c>
    </row>
    <row r="15" spans="1:9" x14ac:dyDescent="0.35">
      <c r="A15" s="18">
        <v>2</v>
      </c>
      <c r="B15" s="19" t="s">
        <v>11</v>
      </c>
      <c r="C15" s="20"/>
      <c r="D15" s="21"/>
      <c r="E15" s="22">
        <f t="shared" ref="E15:E66" si="2">D15*1.14</f>
        <v>0</v>
      </c>
      <c r="F15" s="23">
        <f t="shared" si="0"/>
        <v>0</v>
      </c>
      <c r="G15" s="21"/>
      <c r="H15" s="22">
        <f t="shared" ref="H15:H66" si="3">G15*1.14</f>
        <v>0</v>
      </c>
      <c r="I15" s="24">
        <f t="shared" si="1"/>
        <v>0</v>
      </c>
    </row>
    <row r="16" spans="1:9" x14ac:dyDescent="0.35">
      <c r="A16" s="18">
        <v>3</v>
      </c>
      <c r="B16" s="19" t="s">
        <v>12</v>
      </c>
      <c r="C16" s="20"/>
      <c r="D16" s="21"/>
      <c r="E16" s="22">
        <f t="shared" si="2"/>
        <v>0</v>
      </c>
      <c r="F16" s="23">
        <f t="shared" si="0"/>
        <v>0</v>
      </c>
      <c r="G16" s="21"/>
      <c r="H16" s="22">
        <f t="shared" si="3"/>
        <v>0</v>
      </c>
      <c r="I16" s="24">
        <f t="shared" si="1"/>
        <v>0</v>
      </c>
    </row>
    <row r="17" spans="1:9" x14ac:dyDescent="0.35">
      <c r="A17" s="18">
        <v>4</v>
      </c>
      <c r="B17" s="19" t="s">
        <v>13</v>
      </c>
      <c r="C17" s="20"/>
      <c r="D17" s="21"/>
      <c r="E17" s="22">
        <f t="shared" si="2"/>
        <v>0</v>
      </c>
      <c r="F17" s="23">
        <f t="shared" si="0"/>
        <v>0</v>
      </c>
      <c r="G17" s="21"/>
      <c r="H17" s="22">
        <f t="shared" si="3"/>
        <v>0</v>
      </c>
      <c r="I17" s="24">
        <f t="shared" si="1"/>
        <v>0</v>
      </c>
    </row>
    <row r="18" spans="1:9" x14ac:dyDescent="0.35">
      <c r="A18" s="18">
        <v>5</v>
      </c>
      <c r="B18" s="19" t="s">
        <v>14</v>
      </c>
      <c r="C18" s="20"/>
      <c r="D18" s="21"/>
      <c r="E18" s="22">
        <f t="shared" si="2"/>
        <v>0</v>
      </c>
      <c r="F18" s="23">
        <f t="shared" si="0"/>
        <v>0</v>
      </c>
      <c r="G18" s="21"/>
      <c r="H18" s="22">
        <f t="shared" si="3"/>
        <v>0</v>
      </c>
      <c r="I18" s="24">
        <f t="shared" si="1"/>
        <v>0</v>
      </c>
    </row>
    <row r="19" spans="1:9" x14ac:dyDescent="0.35">
      <c r="A19" s="18">
        <v>6</v>
      </c>
      <c r="B19" s="19" t="s">
        <v>15</v>
      </c>
      <c r="C19" s="20"/>
      <c r="D19" s="21"/>
      <c r="E19" s="22">
        <f t="shared" si="2"/>
        <v>0</v>
      </c>
      <c r="F19" s="23">
        <f t="shared" si="0"/>
        <v>0</v>
      </c>
      <c r="G19" s="21"/>
      <c r="H19" s="22">
        <f t="shared" si="3"/>
        <v>0</v>
      </c>
      <c r="I19" s="24">
        <f t="shared" si="1"/>
        <v>0</v>
      </c>
    </row>
    <row r="20" spans="1:9" x14ac:dyDescent="0.35">
      <c r="A20" s="18">
        <v>7</v>
      </c>
      <c r="B20" s="19" t="s">
        <v>25</v>
      </c>
      <c r="C20" s="20"/>
      <c r="D20" s="21"/>
      <c r="E20" s="22">
        <f t="shared" si="2"/>
        <v>0</v>
      </c>
      <c r="F20" s="23">
        <f t="shared" si="0"/>
        <v>0</v>
      </c>
      <c r="G20" s="21"/>
      <c r="H20" s="22">
        <f t="shared" si="3"/>
        <v>0</v>
      </c>
      <c r="I20" s="24">
        <f t="shared" si="1"/>
        <v>0</v>
      </c>
    </row>
    <row r="21" spans="1:9" x14ac:dyDescent="0.35">
      <c r="A21" s="18">
        <v>8</v>
      </c>
      <c r="B21" s="19" t="s">
        <v>26</v>
      </c>
      <c r="C21" s="20"/>
      <c r="D21" s="21"/>
      <c r="E21" s="22">
        <f t="shared" si="2"/>
        <v>0</v>
      </c>
      <c r="F21" s="23">
        <f t="shared" si="0"/>
        <v>0</v>
      </c>
      <c r="G21" s="21"/>
      <c r="H21" s="22">
        <f t="shared" si="3"/>
        <v>0</v>
      </c>
      <c r="I21" s="24">
        <f t="shared" si="1"/>
        <v>0</v>
      </c>
    </row>
    <row r="22" spans="1:9" x14ac:dyDescent="0.35">
      <c r="A22" s="18">
        <v>9</v>
      </c>
      <c r="B22" s="19" t="s">
        <v>27</v>
      </c>
      <c r="C22" s="20"/>
      <c r="D22" s="21"/>
      <c r="E22" s="22">
        <f t="shared" si="2"/>
        <v>0</v>
      </c>
      <c r="F22" s="23">
        <f t="shared" si="0"/>
        <v>0</v>
      </c>
      <c r="G22" s="21"/>
      <c r="H22" s="22">
        <f t="shared" si="3"/>
        <v>0</v>
      </c>
      <c r="I22" s="24">
        <f t="shared" si="1"/>
        <v>0</v>
      </c>
    </row>
    <row r="23" spans="1:9" x14ac:dyDescent="0.35">
      <c r="A23" s="18">
        <v>10</v>
      </c>
      <c r="B23" s="19" t="s">
        <v>16</v>
      </c>
      <c r="C23" s="20"/>
      <c r="D23" s="21"/>
      <c r="E23" s="22">
        <f t="shared" si="2"/>
        <v>0</v>
      </c>
      <c r="F23" s="23">
        <f t="shared" si="0"/>
        <v>0</v>
      </c>
      <c r="G23" s="21"/>
      <c r="H23" s="22">
        <f t="shared" si="3"/>
        <v>0</v>
      </c>
      <c r="I23" s="24">
        <f t="shared" si="1"/>
        <v>0</v>
      </c>
    </row>
    <row r="24" spans="1:9" x14ac:dyDescent="0.35">
      <c r="A24" s="18">
        <v>11</v>
      </c>
      <c r="B24" s="19" t="s">
        <v>17</v>
      </c>
      <c r="C24" s="20"/>
      <c r="D24" s="21"/>
      <c r="E24" s="22">
        <f t="shared" si="2"/>
        <v>0</v>
      </c>
      <c r="F24" s="23">
        <f t="shared" si="0"/>
        <v>0</v>
      </c>
      <c r="G24" s="21"/>
      <c r="H24" s="22">
        <f t="shared" si="3"/>
        <v>0</v>
      </c>
      <c r="I24" s="24">
        <f t="shared" si="1"/>
        <v>0</v>
      </c>
    </row>
    <row r="25" spans="1:9" x14ac:dyDescent="0.35">
      <c r="A25" s="18">
        <v>12</v>
      </c>
      <c r="B25" s="19" t="s">
        <v>18</v>
      </c>
      <c r="C25" s="20"/>
      <c r="D25" s="21"/>
      <c r="E25" s="22">
        <f t="shared" si="2"/>
        <v>0</v>
      </c>
      <c r="F25" s="23">
        <f t="shared" si="0"/>
        <v>0</v>
      </c>
      <c r="G25" s="21"/>
      <c r="H25" s="22">
        <f t="shared" si="3"/>
        <v>0</v>
      </c>
      <c r="I25" s="24">
        <f t="shared" si="1"/>
        <v>0</v>
      </c>
    </row>
    <row r="26" spans="1:9" x14ac:dyDescent="0.35">
      <c r="A26" s="18">
        <v>13</v>
      </c>
      <c r="B26" s="19" t="s">
        <v>22</v>
      </c>
      <c r="C26" s="20"/>
      <c r="D26" s="21"/>
      <c r="E26" s="22">
        <f t="shared" si="2"/>
        <v>0</v>
      </c>
      <c r="F26" s="23">
        <f t="shared" si="0"/>
        <v>0</v>
      </c>
      <c r="G26" s="21"/>
      <c r="H26" s="22">
        <f t="shared" si="3"/>
        <v>0</v>
      </c>
      <c r="I26" s="24">
        <f t="shared" si="1"/>
        <v>0</v>
      </c>
    </row>
    <row r="27" spans="1:9" x14ac:dyDescent="0.35">
      <c r="A27" s="18">
        <v>14</v>
      </c>
      <c r="B27" s="19" t="s">
        <v>23</v>
      </c>
      <c r="C27" s="20"/>
      <c r="D27" s="21"/>
      <c r="E27" s="22">
        <f t="shared" si="2"/>
        <v>0</v>
      </c>
      <c r="F27" s="23">
        <f t="shared" si="0"/>
        <v>0</v>
      </c>
      <c r="G27" s="21"/>
      <c r="H27" s="22">
        <f t="shared" si="3"/>
        <v>0</v>
      </c>
      <c r="I27" s="24">
        <f t="shared" si="1"/>
        <v>0</v>
      </c>
    </row>
    <row r="28" spans="1:9" x14ac:dyDescent="0.35">
      <c r="A28" s="18">
        <v>15</v>
      </c>
      <c r="B28" s="19" t="s">
        <v>24</v>
      </c>
      <c r="C28" s="20"/>
      <c r="D28" s="21"/>
      <c r="E28" s="22">
        <f t="shared" si="2"/>
        <v>0</v>
      </c>
      <c r="F28" s="23">
        <f t="shared" si="0"/>
        <v>0</v>
      </c>
      <c r="G28" s="21"/>
      <c r="H28" s="22">
        <f t="shared" si="3"/>
        <v>0</v>
      </c>
      <c r="I28" s="24">
        <f t="shared" si="1"/>
        <v>0</v>
      </c>
    </row>
    <row r="29" spans="1:9" x14ac:dyDescent="0.35">
      <c r="A29" s="18">
        <v>16</v>
      </c>
      <c r="B29" s="19" t="s">
        <v>55</v>
      </c>
      <c r="C29" s="20"/>
      <c r="D29" s="21"/>
      <c r="E29" s="22">
        <f t="shared" si="2"/>
        <v>0</v>
      </c>
      <c r="F29" s="23">
        <f t="shared" si="0"/>
        <v>0</v>
      </c>
      <c r="G29" s="21"/>
      <c r="H29" s="22">
        <f t="shared" si="3"/>
        <v>0</v>
      </c>
      <c r="I29" s="24">
        <f t="shared" si="1"/>
        <v>0</v>
      </c>
    </row>
    <row r="30" spans="1:9" x14ac:dyDescent="0.35">
      <c r="A30" s="18">
        <v>17</v>
      </c>
      <c r="B30" s="19" t="s">
        <v>56</v>
      </c>
      <c r="C30" s="20"/>
      <c r="D30" s="21"/>
      <c r="E30" s="22">
        <f t="shared" si="2"/>
        <v>0</v>
      </c>
      <c r="F30" s="23">
        <f t="shared" ref="F30:F32" si="4">E30*C30</f>
        <v>0</v>
      </c>
      <c r="G30" s="21"/>
      <c r="H30" s="22">
        <f t="shared" si="3"/>
        <v>0</v>
      </c>
      <c r="I30" s="24">
        <f t="shared" ref="I30:I32" si="5">H30*C30</f>
        <v>0</v>
      </c>
    </row>
    <row r="31" spans="1:9" x14ac:dyDescent="0.35">
      <c r="A31" s="18">
        <v>18</v>
      </c>
      <c r="B31" s="19" t="s">
        <v>57</v>
      </c>
      <c r="C31" s="20"/>
      <c r="D31" s="21"/>
      <c r="E31" s="22">
        <f t="shared" si="2"/>
        <v>0</v>
      </c>
      <c r="F31" s="23">
        <f t="shared" si="4"/>
        <v>0</v>
      </c>
      <c r="G31" s="21"/>
      <c r="H31" s="22">
        <f t="shared" si="3"/>
        <v>0</v>
      </c>
      <c r="I31" s="24">
        <f t="shared" si="5"/>
        <v>0</v>
      </c>
    </row>
    <row r="32" spans="1:9" x14ac:dyDescent="0.35">
      <c r="A32" s="18">
        <v>19</v>
      </c>
      <c r="B32" s="19" t="s">
        <v>58</v>
      </c>
      <c r="C32" s="20"/>
      <c r="D32" s="21"/>
      <c r="E32" s="22">
        <f t="shared" si="2"/>
        <v>0</v>
      </c>
      <c r="F32" s="23">
        <f t="shared" si="4"/>
        <v>0</v>
      </c>
      <c r="G32" s="21"/>
      <c r="H32" s="22">
        <f t="shared" si="3"/>
        <v>0</v>
      </c>
      <c r="I32" s="24">
        <f t="shared" si="5"/>
        <v>0</v>
      </c>
    </row>
    <row r="33" spans="1:9" x14ac:dyDescent="0.35">
      <c r="A33" s="18">
        <v>20</v>
      </c>
      <c r="B33" s="19" t="s">
        <v>19</v>
      </c>
      <c r="C33" s="20"/>
      <c r="D33" s="21"/>
      <c r="E33" s="22">
        <f t="shared" si="2"/>
        <v>0</v>
      </c>
      <c r="F33" s="23">
        <f t="shared" ref="F33:F40" si="6">E33*C33</f>
        <v>0</v>
      </c>
      <c r="G33" s="21"/>
      <c r="H33" s="22">
        <f t="shared" si="3"/>
        <v>0</v>
      </c>
      <c r="I33" s="24">
        <f t="shared" ref="I33:I40" si="7">H33*C33</f>
        <v>0</v>
      </c>
    </row>
    <row r="34" spans="1:9" x14ac:dyDescent="0.35">
      <c r="A34" s="18">
        <v>21</v>
      </c>
      <c r="B34" s="19" t="s">
        <v>20</v>
      </c>
      <c r="C34" s="20"/>
      <c r="D34" s="21"/>
      <c r="E34" s="22">
        <f t="shared" si="2"/>
        <v>0</v>
      </c>
      <c r="F34" s="23">
        <f t="shared" si="6"/>
        <v>0</v>
      </c>
      <c r="G34" s="21"/>
      <c r="H34" s="22">
        <f t="shared" si="3"/>
        <v>0</v>
      </c>
      <c r="I34" s="24">
        <f t="shared" si="7"/>
        <v>0</v>
      </c>
    </row>
    <row r="35" spans="1:9" x14ac:dyDescent="0.35">
      <c r="A35" s="18">
        <v>22</v>
      </c>
      <c r="B35" s="19" t="s">
        <v>21</v>
      </c>
      <c r="C35" s="20"/>
      <c r="D35" s="21"/>
      <c r="E35" s="22">
        <f t="shared" si="2"/>
        <v>0</v>
      </c>
      <c r="F35" s="23">
        <f t="shared" si="6"/>
        <v>0</v>
      </c>
      <c r="G35" s="21"/>
      <c r="H35" s="22">
        <f t="shared" si="3"/>
        <v>0</v>
      </c>
      <c r="I35" s="24">
        <f t="shared" si="7"/>
        <v>0</v>
      </c>
    </row>
    <row r="36" spans="1:9" x14ac:dyDescent="0.35">
      <c r="A36" s="18">
        <v>23</v>
      </c>
      <c r="B36" s="19" t="s">
        <v>53</v>
      </c>
      <c r="C36" s="20"/>
      <c r="D36" s="21"/>
      <c r="E36" s="22">
        <f t="shared" si="2"/>
        <v>0</v>
      </c>
      <c r="F36" s="23">
        <f t="shared" si="6"/>
        <v>0</v>
      </c>
      <c r="G36" s="21"/>
      <c r="H36" s="22">
        <f t="shared" si="3"/>
        <v>0</v>
      </c>
      <c r="I36" s="24">
        <f t="shared" si="7"/>
        <v>0</v>
      </c>
    </row>
    <row r="37" spans="1:9" x14ac:dyDescent="0.35">
      <c r="A37" s="18">
        <v>24</v>
      </c>
      <c r="B37" s="19" t="s">
        <v>54</v>
      </c>
      <c r="C37" s="20"/>
      <c r="D37" s="21"/>
      <c r="E37" s="22">
        <f t="shared" si="2"/>
        <v>0</v>
      </c>
      <c r="F37" s="23">
        <f t="shared" si="6"/>
        <v>0</v>
      </c>
      <c r="G37" s="21"/>
      <c r="H37" s="22">
        <f t="shared" si="3"/>
        <v>0</v>
      </c>
      <c r="I37" s="24">
        <f t="shared" si="7"/>
        <v>0</v>
      </c>
    </row>
    <row r="38" spans="1:9" x14ac:dyDescent="0.35">
      <c r="A38" s="18">
        <v>25</v>
      </c>
      <c r="B38" s="19" t="s">
        <v>3</v>
      </c>
      <c r="C38" s="20"/>
      <c r="D38" s="21"/>
      <c r="E38" s="22">
        <f t="shared" si="2"/>
        <v>0</v>
      </c>
      <c r="F38" s="23">
        <f t="shared" si="6"/>
        <v>0</v>
      </c>
      <c r="G38" s="21"/>
      <c r="H38" s="22">
        <f t="shared" si="3"/>
        <v>0</v>
      </c>
      <c r="I38" s="24">
        <f t="shared" si="7"/>
        <v>0</v>
      </c>
    </row>
    <row r="39" spans="1:9" x14ac:dyDescent="0.35">
      <c r="A39" s="18">
        <v>26</v>
      </c>
      <c r="B39" s="19" t="s">
        <v>32</v>
      </c>
      <c r="C39" s="20"/>
      <c r="D39" s="21"/>
      <c r="E39" s="22">
        <f t="shared" si="2"/>
        <v>0</v>
      </c>
      <c r="F39" s="23">
        <f t="shared" si="6"/>
        <v>0</v>
      </c>
      <c r="G39" s="21"/>
      <c r="H39" s="22">
        <f t="shared" si="3"/>
        <v>0</v>
      </c>
      <c r="I39" s="24">
        <f t="shared" si="7"/>
        <v>0</v>
      </c>
    </row>
    <row r="40" spans="1:9" ht="29" x14ac:dyDescent="0.35">
      <c r="A40" s="18">
        <v>27</v>
      </c>
      <c r="B40" s="19" t="s">
        <v>59</v>
      </c>
      <c r="C40" s="20"/>
      <c r="D40" s="21"/>
      <c r="E40" s="22">
        <f t="shared" si="2"/>
        <v>0</v>
      </c>
      <c r="F40" s="23">
        <f t="shared" si="6"/>
        <v>0</v>
      </c>
      <c r="G40" s="21"/>
      <c r="H40" s="22">
        <f t="shared" si="3"/>
        <v>0</v>
      </c>
      <c r="I40" s="24">
        <f t="shared" si="7"/>
        <v>0</v>
      </c>
    </row>
    <row r="41" spans="1:9" x14ac:dyDescent="0.35">
      <c r="A41" s="18">
        <v>28</v>
      </c>
      <c r="B41" s="19" t="s">
        <v>60</v>
      </c>
      <c r="C41" s="20"/>
      <c r="D41" s="21"/>
      <c r="E41" s="22"/>
      <c r="F41" s="23"/>
      <c r="G41" s="21"/>
      <c r="H41" s="22"/>
      <c r="I41" s="24"/>
    </row>
    <row r="42" spans="1:9" x14ac:dyDescent="0.35">
      <c r="A42" s="18">
        <v>29</v>
      </c>
      <c r="B42" s="19" t="s">
        <v>61</v>
      </c>
      <c r="C42" s="20"/>
      <c r="D42" s="21"/>
      <c r="E42" s="22"/>
      <c r="F42" s="23"/>
      <c r="G42" s="21"/>
      <c r="H42" s="22"/>
      <c r="I42" s="24"/>
    </row>
    <row r="43" spans="1:9" ht="13.5" customHeight="1" x14ac:dyDescent="0.35">
      <c r="A43" s="18">
        <v>30</v>
      </c>
      <c r="B43" s="25" t="s">
        <v>33</v>
      </c>
      <c r="C43" s="20"/>
      <c r="D43" s="21"/>
      <c r="E43" s="22">
        <f t="shared" si="2"/>
        <v>0</v>
      </c>
      <c r="F43" s="23">
        <f>E43*C43</f>
        <v>0</v>
      </c>
      <c r="G43" s="21"/>
      <c r="H43" s="22">
        <f t="shared" si="3"/>
        <v>0</v>
      </c>
      <c r="I43" s="24">
        <f>H43*C43</f>
        <v>0</v>
      </c>
    </row>
    <row r="44" spans="1:9" ht="19" customHeight="1" x14ac:dyDescent="0.35">
      <c r="A44" s="18">
        <v>31</v>
      </c>
      <c r="B44" s="58" t="s">
        <v>2</v>
      </c>
      <c r="C44" s="26"/>
      <c r="D44" s="27"/>
      <c r="E44" s="28">
        <f t="shared" si="2"/>
        <v>0</v>
      </c>
      <c r="F44" s="29">
        <f>E44*C44</f>
        <v>0</v>
      </c>
      <c r="G44" s="27"/>
      <c r="H44" s="28">
        <f t="shared" si="3"/>
        <v>0</v>
      </c>
      <c r="I44" s="30">
        <f>H44*C44</f>
        <v>0</v>
      </c>
    </row>
    <row r="45" spans="1:9" x14ac:dyDescent="0.35">
      <c r="A45" s="18">
        <v>32</v>
      </c>
      <c r="B45" s="19" t="s">
        <v>30</v>
      </c>
      <c r="C45" s="20"/>
      <c r="D45" s="21"/>
      <c r="E45" s="22">
        <f t="shared" si="2"/>
        <v>0</v>
      </c>
      <c r="F45" s="23">
        <f>E45*C45</f>
        <v>0</v>
      </c>
      <c r="G45" s="21"/>
      <c r="H45" s="22">
        <f t="shared" si="3"/>
        <v>0</v>
      </c>
      <c r="I45" s="24">
        <f>H45*C45</f>
        <v>0</v>
      </c>
    </row>
    <row r="46" spans="1:9" x14ac:dyDescent="0.35">
      <c r="A46" s="18">
        <v>33</v>
      </c>
      <c r="B46" s="19" t="s">
        <v>62</v>
      </c>
      <c r="C46" s="20"/>
      <c r="D46" s="21"/>
      <c r="E46" s="22">
        <f t="shared" si="2"/>
        <v>0</v>
      </c>
      <c r="F46" s="23">
        <f>E46*C46</f>
        <v>0</v>
      </c>
      <c r="G46" s="21"/>
      <c r="H46" s="22">
        <f t="shared" si="3"/>
        <v>0</v>
      </c>
      <c r="I46" s="24">
        <f>H46*C46</f>
        <v>0</v>
      </c>
    </row>
    <row r="47" spans="1:9" x14ac:dyDescent="0.35">
      <c r="A47" s="18">
        <v>34</v>
      </c>
      <c r="B47" s="19" t="s">
        <v>63</v>
      </c>
      <c r="C47" s="20"/>
      <c r="D47" s="21"/>
      <c r="E47" s="22">
        <f t="shared" si="2"/>
        <v>0</v>
      </c>
      <c r="F47" s="23">
        <f t="shared" ref="F47:F54" si="8">E47*C47</f>
        <v>0</v>
      </c>
      <c r="G47" s="21"/>
      <c r="H47" s="22">
        <f t="shared" si="3"/>
        <v>0</v>
      </c>
      <c r="I47" s="24">
        <f t="shared" ref="I47:I54" si="9">H47*C47</f>
        <v>0</v>
      </c>
    </row>
    <row r="48" spans="1:9" x14ac:dyDescent="0.35">
      <c r="A48" s="18">
        <v>35</v>
      </c>
      <c r="B48" s="19" t="s">
        <v>64</v>
      </c>
      <c r="C48" s="20"/>
      <c r="D48" s="21"/>
      <c r="E48" s="22">
        <f t="shared" si="2"/>
        <v>0</v>
      </c>
      <c r="F48" s="23">
        <f t="shared" si="8"/>
        <v>0</v>
      </c>
      <c r="G48" s="21"/>
      <c r="H48" s="22">
        <f t="shared" si="3"/>
        <v>0</v>
      </c>
      <c r="I48" s="24">
        <f t="shared" si="9"/>
        <v>0</v>
      </c>
    </row>
    <row r="49" spans="1:9" x14ac:dyDescent="0.35">
      <c r="A49" s="18">
        <v>36</v>
      </c>
      <c r="B49" s="19" t="s">
        <v>65</v>
      </c>
      <c r="C49" s="20"/>
      <c r="D49" s="21"/>
      <c r="E49" s="22">
        <f t="shared" si="2"/>
        <v>0</v>
      </c>
      <c r="F49" s="23">
        <f t="shared" si="8"/>
        <v>0</v>
      </c>
      <c r="G49" s="21"/>
      <c r="H49" s="22">
        <f t="shared" si="3"/>
        <v>0</v>
      </c>
      <c r="I49" s="24">
        <f t="shared" si="9"/>
        <v>0</v>
      </c>
    </row>
    <row r="50" spans="1:9" x14ac:dyDescent="0.35">
      <c r="A50" s="18">
        <v>37</v>
      </c>
      <c r="B50" s="19" t="s">
        <v>66</v>
      </c>
      <c r="C50" s="20"/>
      <c r="D50" s="21"/>
      <c r="E50" s="22">
        <f t="shared" si="2"/>
        <v>0</v>
      </c>
      <c r="F50" s="23">
        <f t="shared" si="8"/>
        <v>0</v>
      </c>
      <c r="G50" s="21"/>
      <c r="H50" s="22">
        <f t="shared" si="3"/>
        <v>0</v>
      </c>
      <c r="I50" s="24">
        <f t="shared" si="9"/>
        <v>0</v>
      </c>
    </row>
    <row r="51" spans="1:9" x14ac:dyDescent="0.35">
      <c r="A51" s="18">
        <v>38</v>
      </c>
      <c r="B51" s="19" t="s">
        <v>67</v>
      </c>
      <c r="C51" s="20"/>
      <c r="D51" s="21"/>
      <c r="E51" s="22">
        <f t="shared" si="2"/>
        <v>0</v>
      </c>
      <c r="F51" s="23">
        <f t="shared" si="8"/>
        <v>0</v>
      </c>
      <c r="G51" s="21"/>
      <c r="H51" s="22">
        <f t="shared" si="3"/>
        <v>0</v>
      </c>
      <c r="I51" s="24">
        <f t="shared" si="9"/>
        <v>0</v>
      </c>
    </row>
    <row r="52" spans="1:9" x14ac:dyDescent="0.35">
      <c r="A52" s="18">
        <v>39</v>
      </c>
      <c r="B52" s="19" t="s">
        <v>68</v>
      </c>
      <c r="C52" s="20"/>
      <c r="D52" s="21"/>
      <c r="E52" s="22">
        <f t="shared" si="2"/>
        <v>0</v>
      </c>
      <c r="F52" s="23">
        <f t="shared" si="8"/>
        <v>0</v>
      </c>
      <c r="G52" s="21"/>
      <c r="H52" s="22">
        <f t="shared" si="3"/>
        <v>0</v>
      </c>
      <c r="I52" s="24">
        <f t="shared" si="9"/>
        <v>0</v>
      </c>
    </row>
    <row r="53" spans="1:9" x14ac:dyDescent="0.35">
      <c r="A53" s="18">
        <v>40</v>
      </c>
      <c r="B53" s="19" t="s">
        <v>69</v>
      </c>
      <c r="C53" s="20"/>
      <c r="D53" s="21"/>
      <c r="E53" s="22">
        <f t="shared" si="2"/>
        <v>0</v>
      </c>
      <c r="F53" s="23">
        <f t="shared" si="8"/>
        <v>0</v>
      </c>
      <c r="G53" s="21"/>
      <c r="H53" s="22">
        <f t="shared" si="3"/>
        <v>0</v>
      </c>
      <c r="I53" s="24">
        <f t="shared" si="9"/>
        <v>0</v>
      </c>
    </row>
    <row r="54" spans="1:9" x14ac:dyDescent="0.35">
      <c r="A54" s="18">
        <v>41</v>
      </c>
      <c r="B54" s="19" t="s">
        <v>70</v>
      </c>
      <c r="C54" s="20"/>
      <c r="D54" s="21"/>
      <c r="E54" s="22">
        <f t="shared" si="2"/>
        <v>0</v>
      </c>
      <c r="F54" s="23">
        <f t="shared" si="8"/>
        <v>0</v>
      </c>
      <c r="G54" s="21"/>
      <c r="H54" s="22">
        <f t="shared" si="3"/>
        <v>0</v>
      </c>
      <c r="I54" s="24">
        <f t="shared" si="9"/>
        <v>0</v>
      </c>
    </row>
    <row r="55" spans="1:9" x14ac:dyDescent="0.35">
      <c r="A55" s="18">
        <v>42</v>
      </c>
      <c r="B55" s="19" t="s">
        <v>31</v>
      </c>
      <c r="C55" s="20"/>
      <c r="D55" s="21"/>
      <c r="E55" s="22">
        <f t="shared" si="2"/>
        <v>0</v>
      </c>
      <c r="F55" s="23">
        <f t="shared" ref="F55:F66" si="10">E55*C55</f>
        <v>0</v>
      </c>
      <c r="G55" s="21"/>
      <c r="H55" s="22">
        <f t="shared" si="3"/>
        <v>0</v>
      </c>
      <c r="I55" s="24">
        <f t="shared" ref="I55:I66" si="11">H55*C55</f>
        <v>0</v>
      </c>
    </row>
    <row r="56" spans="1:9" x14ac:dyDescent="0.35">
      <c r="A56" s="18">
        <v>43</v>
      </c>
      <c r="B56" s="19" t="s">
        <v>34</v>
      </c>
      <c r="C56" s="20"/>
      <c r="D56" s="21"/>
      <c r="E56" s="22">
        <f t="shared" si="2"/>
        <v>0</v>
      </c>
      <c r="F56" s="23">
        <f t="shared" si="10"/>
        <v>0</v>
      </c>
      <c r="G56" s="21"/>
      <c r="H56" s="22">
        <f t="shared" si="3"/>
        <v>0</v>
      </c>
      <c r="I56" s="24">
        <f t="shared" si="11"/>
        <v>0</v>
      </c>
    </row>
    <row r="57" spans="1:9" x14ac:dyDescent="0.35">
      <c r="A57" s="18">
        <v>44</v>
      </c>
      <c r="B57" s="19" t="s">
        <v>35</v>
      </c>
      <c r="C57" s="20"/>
      <c r="D57" s="21"/>
      <c r="E57" s="22">
        <f t="shared" si="2"/>
        <v>0</v>
      </c>
      <c r="F57" s="23">
        <f t="shared" si="10"/>
        <v>0</v>
      </c>
      <c r="G57" s="21"/>
      <c r="H57" s="22">
        <f t="shared" si="3"/>
        <v>0</v>
      </c>
      <c r="I57" s="24">
        <f t="shared" si="11"/>
        <v>0</v>
      </c>
    </row>
    <row r="58" spans="1:9" x14ac:dyDescent="0.35">
      <c r="A58" s="18">
        <v>45</v>
      </c>
      <c r="B58" s="19" t="s">
        <v>36</v>
      </c>
      <c r="C58" s="20"/>
      <c r="D58" s="21"/>
      <c r="E58" s="22">
        <f t="shared" si="2"/>
        <v>0</v>
      </c>
      <c r="F58" s="23">
        <f t="shared" si="10"/>
        <v>0</v>
      </c>
      <c r="G58" s="21"/>
      <c r="H58" s="22">
        <f t="shared" si="3"/>
        <v>0</v>
      </c>
      <c r="I58" s="24">
        <f t="shared" si="11"/>
        <v>0</v>
      </c>
    </row>
    <row r="59" spans="1:9" ht="18.5" customHeight="1" x14ac:dyDescent="0.35">
      <c r="A59" s="18">
        <v>46</v>
      </c>
      <c r="B59" s="19" t="s">
        <v>28</v>
      </c>
      <c r="C59" s="20"/>
      <c r="D59" s="21"/>
      <c r="E59" s="22">
        <f t="shared" si="2"/>
        <v>0</v>
      </c>
      <c r="F59" s="23">
        <f t="shared" si="10"/>
        <v>0</v>
      </c>
      <c r="G59" s="21"/>
      <c r="H59" s="22">
        <f t="shared" si="3"/>
        <v>0</v>
      </c>
      <c r="I59" s="24">
        <f t="shared" si="11"/>
        <v>0</v>
      </c>
    </row>
    <row r="60" spans="1:9" x14ac:dyDescent="0.35">
      <c r="A60" s="18">
        <v>47</v>
      </c>
      <c r="B60" s="19" t="s">
        <v>29</v>
      </c>
      <c r="C60" s="20"/>
      <c r="D60" s="21"/>
      <c r="E60" s="22">
        <f t="shared" si="2"/>
        <v>0</v>
      </c>
      <c r="F60" s="23">
        <f t="shared" si="10"/>
        <v>0</v>
      </c>
      <c r="G60" s="21"/>
      <c r="H60" s="22">
        <f t="shared" si="3"/>
        <v>0</v>
      </c>
      <c r="I60" s="24">
        <f t="shared" si="11"/>
        <v>0</v>
      </c>
    </row>
    <row r="61" spans="1:9" x14ac:dyDescent="0.35">
      <c r="A61" s="18">
        <v>48</v>
      </c>
      <c r="B61" s="4" t="s">
        <v>39</v>
      </c>
      <c r="C61" s="20"/>
      <c r="D61" s="21"/>
      <c r="E61" s="22">
        <f t="shared" si="2"/>
        <v>0</v>
      </c>
      <c r="F61" s="23">
        <f t="shared" si="10"/>
        <v>0</v>
      </c>
      <c r="G61" s="21"/>
      <c r="H61" s="22">
        <f t="shared" si="3"/>
        <v>0</v>
      </c>
      <c r="I61" s="24">
        <f t="shared" si="11"/>
        <v>0</v>
      </c>
    </row>
    <row r="62" spans="1:9" x14ac:dyDescent="0.35">
      <c r="A62" s="18">
        <v>49</v>
      </c>
      <c r="B62" s="4" t="s">
        <v>39</v>
      </c>
      <c r="C62" s="20"/>
      <c r="D62" s="21"/>
      <c r="E62" s="22">
        <f t="shared" si="2"/>
        <v>0</v>
      </c>
      <c r="F62" s="23">
        <f t="shared" si="10"/>
        <v>0</v>
      </c>
      <c r="G62" s="21"/>
      <c r="H62" s="22">
        <f t="shared" si="3"/>
        <v>0</v>
      </c>
      <c r="I62" s="24">
        <f t="shared" si="11"/>
        <v>0</v>
      </c>
    </row>
    <row r="63" spans="1:9" x14ac:dyDescent="0.35">
      <c r="A63" s="18">
        <v>50</v>
      </c>
      <c r="B63" s="4" t="s">
        <v>39</v>
      </c>
      <c r="C63" s="20"/>
      <c r="D63" s="21"/>
      <c r="E63" s="22">
        <f t="shared" si="2"/>
        <v>0</v>
      </c>
      <c r="F63" s="23">
        <f t="shared" si="10"/>
        <v>0</v>
      </c>
      <c r="G63" s="21"/>
      <c r="H63" s="22">
        <f t="shared" si="3"/>
        <v>0</v>
      </c>
      <c r="I63" s="24">
        <f t="shared" si="11"/>
        <v>0</v>
      </c>
    </row>
    <row r="64" spans="1:9" x14ac:dyDescent="0.35">
      <c r="A64" s="18">
        <v>51</v>
      </c>
      <c r="B64" s="4" t="s">
        <v>39</v>
      </c>
      <c r="C64" s="20"/>
      <c r="D64" s="21"/>
      <c r="E64" s="22">
        <f t="shared" si="2"/>
        <v>0</v>
      </c>
      <c r="F64" s="23">
        <f t="shared" si="10"/>
        <v>0</v>
      </c>
      <c r="G64" s="21"/>
      <c r="H64" s="22">
        <f t="shared" si="3"/>
        <v>0</v>
      </c>
      <c r="I64" s="24">
        <f t="shared" si="11"/>
        <v>0</v>
      </c>
    </row>
    <row r="65" spans="1:17" x14ac:dyDescent="0.35">
      <c r="A65" s="18">
        <v>52</v>
      </c>
      <c r="B65" s="4" t="s">
        <v>39</v>
      </c>
      <c r="C65" s="20"/>
      <c r="D65" s="21"/>
      <c r="E65" s="22">
        <f t="shared" si="2"/>
        <v>0</v>
      </c>
      <c r="F65" s="23">
        <f t="shared" si="10"/>
        <v>0</v>
      </c>
      <c r="G65" s="21"/>
      <c r="H65" s="22">
        <f t="shared" si="3"/>
        <v>0</v>
      </c>
      <c r="I65" s="24">
        <f t="shared" si="11"/>
        <v>0</v>
      </c>
    </row>
    <row r="66" spans="1:17" ht="15" thickBot="1" x14ac:dyDescent="0.4">
      <c r="A66" s="18">
        <v>53</v>
      </c>
      <c r="B66" s="4" t="s">
        <v>39</v>
      </c>
      <c r="C66" s="20"/>
      <c r="D66" s="21"/>
      <c r="E66" s="22">
        <f t="shared" si="2"/>
        <v>0</v>
      </c>
      <c r="F66" s="23">
        <f t="shared" si="10"/>
        <v>0</v>
      </c>
      <c r="G66" s="21"/>
      <c r="H66" s="22">
        <f t="shared" si="3"/>
        <v>0</v>
      </c>
      <c r="I66" s="24">
        <f t="shared" si="11"/>
        <v>0</v>
      </c>
    </row>
    <row r="67" spans="1:17" s="37" customFormat="1" ht="15" thickBot="1" x14ac:dyDescent="0.4">
      <c r="A67" s="31"/>
      <c r="B67" s="32" t="s">
        <v>4</v>
      </c>
      <c r="C67" s="33">
        <f>SUM(C14:C66)</f>
        <v>0</v>
      </c>
      <c r="D67" s="34"/>
      <c r="E67" s="34"/>
      <c r="F67" s="35">
        <f>SUM(F14:F66)</f>
        <v>0</v>
      </c>
      <c r="G67" s="34"/>
      <c r="H67" s="34"/>
      <c r="I67" s="36">
        <f>SUM(I14:I66)</f>
        <v>0</v>
      </c>
    </row>
    <row r="68" spans="1:17" ht="36" customHeight="1" thickBot="1" x14ac:dyDescent="0.4">
      <c r="A68" s="67" t="s">
        <v>46</v>
      </c>
      <c r="B68" s="68"/>
      <c r="C68" s="38"/>
      <c r="D68" s="39" t="s">
        <v>47</v>
      </c>
      <c r="E68" s="40"/>
      <c r="F68" s="41">
        <f>F67*E68</f>
        <v>0</v>
      </c>
      <c r="G68" s="42" t="s">
        <v>48</v>
      </c>
      <c r="H68" s="43"/>
      <c r="I68" s="41">
        <f>I67*H68</f>
        <v>0</v>
      </c>
    </row>
    <row r="69" spans="1:17" ht="36" customHeight="1" thickBot="1" x14ac:dyDescent="0.4">
      <c r="A69" s="64" t="s">
        <v>49</v>
      </c>
      <c r="B69" s="65"/>
      <c r="C69" s="65"/>
      <c r="D69" s="66"/>
      <c r="E69" s="61">
        <f>F68+I68</f>
        <v>0</v>
      </c>
      <c r="F69" s="62"/>
      <c r="G69" s="62"/>
      <c r="H69" s="62"/>
      <c r="I69" s="63"/>
    </row>
    <row r="70" spans="1:17" ht="21.75" customHeight="1" x14ac:dyDescent="0.45">
      <c r="A70" s="59"/>
      <c r="B70" s="44"/>
      <c r="C70" s="44"/>
      <c r="D70" s="44"/>
      <c r="E70" s="45"/>
      <c r="F70" s="45"/>
      <c r="G70" s="45"/>
      <c r="H70" s="45"/>
      <c r="I70" s="45"/>
    </row>
    <row r="71" spans="1:17" ht="36" customHeight="1" thickBot="1" x14ac:dyDescent="0.4">
      <c r="A71" s="69" t="s">
        <v>44</v>
      </c>
      <c r="B71" s="70"/>
      <c r="C71" s="46"/>
      <c r="D71" s="42"/>
      <c r="E71" s="47"/>
      <c r="F71" s="6"/>
      <c r="G71" s="42"/>
      <c r="H71" s="48"/>
      <c r="I71" s="8"/>
      <c r="P71" s="60" t="s">
        <v>50</v>
      </c>
      <c r="Q71" s="60"/>
    </row>
    <row r="72" spans="1:17" ht="29.5" thickBot="1" x14ac:dyDescent="0.4">
      <c r="A72" s="49" t="s">
        <v>6</v>
      </c>
      <c r="B72" s="50" t="s">
        <v>0</v>
      </c>
      <c r="C72" s="14" t="s">
        <v>5</v>
      </c>
      <c r="D72" s="75" t="s">
        <v>45</v>
      </c>
      <c r="E72" s="75"/>
      <c r="F72" s="75"/>
      <c r="G72" s="75"/>
      <c r="H72" s="75"/>
      <c r="I72" s="76"/>
    </row>
    <row r="73" spans="1:17" ht="43.5" customHeight="1" thickBot="1" x14ac:dyDescent="0.4">
      <c r="A73" s="51">
        <v>1</v>
      </c>
      <c r="B73" s="52" t="s">
        <v>72</v>
      </c>
      <c r="C73" s="53"/>
      <c r="D73" s="77"/>
      <c r="E73" s="77"/>
      <c r="F73" s="77"/>
      <c r="G73" s="77"/>
      <c r="H73" s="77"/>
      <c r="I73" s="78"/>
    </row>
    <row r="74" spans="1:17" ht="15" thickBot="1" x14ac:dyDescent="0.4">
      <c r="A74" s="54"/>
      <c r="B74" s="55"/>
      <c r="C74" s="55"/>
      <c r="D74" s="55"/>
      <c r="E74" s="55"/>
      <c r="F74" s="55"/>
      <c r="G74" s="55"/>
      <c r="H74" s="55"/>
      <c r="I74" s="56"/>
    </row>
    <row r="75" spans="1:17" ht="15" thickTop="1" x14ac:dyDescent="0.35">
      <c r="A75" s="57" t="s">
        <v>52</v>
      </c>
    </row>
  </sheetData>
  <mergeCells count="16">
    <mergeCell ref="C1:H3"/>
    <mergeCell ref="C4:H4"/>
    <mergeCell ref="D72:I72"/>
    <mergeCell ref="D73:I73"/>
    <mergeCell ref="D12:F12"/>
    <mergeCell ref="G12:I12"/>
    <mergeCell ref="C7:H7"/>
    <mergeCell ref="C8:H8"/>
    <mergeCell ref="C9:H9"/>
    <mergeCell ref="D11:E11"/>
    <mergeCell ref="A12:C12"/>
    <mergeCell ref="P71:Q71"/>
    <mergeCell ref="E69:I69"/>
    <mergeCell ref="A69:D69"/>
    <mergeCell ref="A68:B68"/>
    <mergeCell ref="A71:B71"/>
  </mergeCells>
  <printOptions horizontalCentered="1"/>
  <pageMargins left="0.51181102362204722" right="0.11811023622047245" top="0.74803149606299213" bottom="0.74803149606299213" header="0.31496062992125984" footer="0.31496062992125984"/>
  <pageSetup paperSize="9" scale="62" fitToHeight="18" orientation="portrait" horizontalDpi="4294967295" verticalDpi="4294967295" r:id="rId1"/>
  <headerFooter>
    <oddFooter>&amp;L&amp;D&amp;C&amp;P of &amp;N&amp;R&amp;A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1. TRANSACTION FEE ONSITE</vt:lpstr>
      <vt:lpstr>' 1. TRANSACTION FEE ONSITE'!Print_Area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Alick Burger</dc:creator>
  <cp:lastModifiedBy>Gcabashe, Precious</cp:lastModifiedBy>
  <cp:lastPrinted>2017-01-19T11:42:12Z</cp:lastPrinted>
  <dcterms:created xsi:type="dcterms:W3CDTF">2007-09-21T10:17:54Z</dcterms:created>
  <dcterms:modified xsi:type="dcterms:W3CDTF">2024-05-16T06:55:02Z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6e43cd2-d92d-4d0c-bc90-39c8e88075ae_Enabled">
    <vt:lpwstr>true</vt:lpwstr>
  </property>
  <property fmtid="{D5CDD505-2E9C-101B-9397-08002B2CF9AE}" pid="3" name="MSIP_Label_c6e43cd2-d92d-4d0c-bc90-39c8e88075ae_SetDate">
    <vt:lpwstr>2024-05-16T06:55:01Z</vt:lpwstr>
  </property>
  <property fmtid="{D5CDD505-2E9C-101B-9397-08002B2CF9AE}" pid="4" name="MSIP_Label_c6e43cd2-d92d-4d0c-bc90-39c8e88075ae_Method">
    <vt:lpwstr>Standard</vt:lpwstr>
  </property>
  <property fmtid="{D5CDD505-2E9C-101B-9397-08002B2CF9AE}" pid="5" name="MSIP_Label_c6e43cd2-d92d-4d0c-bc90-39c8e88075ae_Name">
    <vt:lpwstr>defa4170-0d19-0005-0004-bc88714345d2</vt:lpwstr>
  </property>
  <property fmtid="{D5CDD505-2E9C-101B-9397-08002B2CF9AE}" pid="6" name="MSIP_Label_c6e43cd2-d92d-4d0c-bc90-39c8e88075ae_SiteId">
    <vt:lpwstr>fa785acd-36ef-41bc-8a94-89841327e045</vt:lpwstr>
  </property>
  <property fmtid="{D5CDD505-2E9C-101B-9397-08002B2CF9AE}" pid="7" name="MSIP_Label_c6e43cd2-d92d-4d0c-bc90-39c8e88075ae_ActionId">
    <vt:lpwstr>5d357b9c-5871-4ac6-861d-288862bcba49</vt:lpwstr>
  </property>
  <property fmtid="{D5CDD505-2E9C-101B-9397-08002B2CF9AE}" pid="8" name="MSIP_Label_c6e43cd2-d92d-4d0c-bc90-39c8e88075ae_ContentBits">
    <vt:lpwstr>0</vt:lpwstr>
  </property>
</Properties>
</file>