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jac-my.sharepoint.com/personal/semantab_uj_ac_za/Documents/Documents/CONTRACT DEPARTMENT FOLDER/RFP UJ 09 2024 SUPPLY OF STATIONERY/"/>
    </mc:Choice>
  </mc:AlternateContent>
  <xr:revisionPtr revIDLastSave="293" documentId="8_{6CB69B94-DD79-476B-AA52-5862A789D1AE}" xr6:coauthVersionLast="47" xr6:coauthVersionMax="47" xr10:uidLastSave="{79578833-EAE1-41E2-B608-899A3DF62484}"/>
  <bookViews>
    <workbookView xWindow="-110" yWindow="-110" windowWidth="19420" windowHeight="10420" activeTab="2" xr2:uid="{00000000-000D-0000-FFFF-FFFF00000000}"/>
  </bookViews>
  <sheets>
    <sheet name="Stationery 2024" sheetId="6" r:id="rId1"/>
    <sheet name="Stationery 2025" sheetId="7" r:id="rId2"/>
    <sheet name="Stationery 2026" sheetId="8" r:id="rId3"/>
  </sheets>
  <definedNames>
    <definedName name="_xlnm.Print_Area" localSheetId="0">'Stationery 2024'!$A$1:$H$151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1" i="6" l="1"/>
  <c r="H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H2" i="6"/>
  <c r="G2" i="6"/>
  <c r="F2" i="6"/>
</calcChain>
</file>

<file path=xl/sharedStrings.xml><?xml version="1.0" encoding="utf-8"?>
<sst xmlns="http://schemas.openxmlformats.org/spreadsheetml/2006/main" count="1365" uniqueCount="204">
  <si>
    <t>9 VOLT DURACELL PLUS BATTERY</t>
  </si>
  <si>
    <t>BATTERY AAA; PACK OF 4 (DURACELL)</t>
  </si>
  <si>
    <t>BATTERY PENLITE; AA; PACK OF 6  (DURACELL)</t>
  </si>
  <si>
    <t>5M EXTENSION LEAD WITH DOUBLE PLUG</t>
  </si>
  <si>
    <t>10M EXTENSION LEAD WITH DOUBLE PLUG</t>
  </si>
  <si>
    <t>CLUTCH PENCIL: 0.5mm; PILOT</t>
  </si>
  <si>
    <t>CORRECTION TAPE ZT35W, 5MM X 5M; TIPPEX</t>
  </si>
  <si>
    <t>CLIPBOARDS, A4; MASONITE, BULLDOG CLIP, PARROT</t>
  </si>
  <si>
    <t>BULLDOG CLIPS, 38 mm; BOX OF 12</t>
  </si>
  <si>
    <t>CALCULATOR; SHARP EL334</t>
  </si>
  <si>
    <t>CLIPS, FOLDBACK, NO 1; 19 MM; BOX OF 12</t>
  </si>
  <si>
    <t>CLIPS, FOLDBACK, NO 3; 32 MM; BOX OF 12</t>
  </si>
  <si>
    <t>CLIPS, FOLDBACK, NO 5; 51 MM; BOX OF 12</t>
  </si>
  <si>
    <t xml:space="preserve">LAMINATING POUCHES, A3; 150 MICRON; PACK OF 100 SHEETS; CLEAR  </t>
  </si>
  <si>
    <t>LAMINATING POUCHES, A4; 150 MICRON; PACK OF 100 SHEETS; CLEAR</t>
  </si>
  <si>
    <t>PEN: PENTEL ENERGEL BL17; BLACK, ROLLERBALL, METAL, 0.7 mm</t>
  </si>
  <si>
    <t>PEN: PENTEL ENERGEL BL17; BLUE, ROLLERBALL, METAL, 0.7 mm</t>
  </si>
  <si>
    <t>MEMORY STICK: 32GB USB REMOVABLE FLASH; SANDISK CRUZER BLADE</t>
  </si>
  <si>
    <t>CLEAR DOCUMENT FILING ENVELOPE; PLASTIC WITH SNAP BUTTON CLOSURE</t>
  </si>
  <si>
    <t>BOARD: A4, 160GSM, WHITE</t>
  </si>
  <si>
    <t>UOM</t>
  </si>
  <si>
    <t>1 x box of 100 sheets</t>
  </si>
  <si>
    <t>1 x pack of 100g</t>
  </si>
  <si>
    <t>each</t>
  </si>
  <si>
    <t xml:space="preserve"> 1 x pack of 100 sheets</t>
  </si>
  <si>
    <t xml:space="preserve">1 x box of 100  </t>
  </si>
  <si>
    <t>1 x pack of 800 sheets</t>
  </si>
  <si>
    <t>1 x box of 50</t>
  </si>
  <si>
    <t xml:space="preserve">1 x pack of 10 </t>
  </si>
  <si>
    <t>1 x pack of 4</t>
  </si>
  <si>
    <t>1 x box of 100</t>
  </si>
  <si>
    <t>1 x pack of 240 sheets</t>
  </si>
  <si>
    <t>1 x tube of 12</t>
  </si>
  <si>
    <t>1 x pack of 10</t>
  </si>
  <si>
    <t xml:space="preserve">1 x pack of 100 </t>
  </si>
  <si>
    <t>1 x pack of 100</t>
  </si>
  <si>
    <t>1 x pack of 100 sheets</t>
  </si>
  <si>
    <t>1 x 50 flags</t>
  </si>
  <si>
    <t>1 x box of 12</t>
  </si>
  <si>
    <t>1 x box of 25</t>
  </si>
  <si>
    <t>1 x pack of 6</t>
  </si>
  <si>
    <t>DESCRIPTION</t>
  </si>
  <si>
    <t>BRANDING</t>
  </si>
  <si>
    <t>CROXLEY</t>
  </si>
  <si>
    <t>TREELINE</t>
  </si>
  <si>
    <t>TIPPEX</t>
  </si>
  <si>
    <t>PARROT</t>
  </si>
  <si>
    <t>STEADLER</t>
  </si>
  <si>
    <t>BANTEX</t>
  </si>
  <si>
    <t>PENFLEX</t>
  </si>
  <si>
    <t>BOSTIK</t>
  </si>
  <si>
    <t>PRITT</t>
  </si>
  <si>
    <t>STICK'N</t>
  </si>
  <si>
    <t>BIC</t>
  </si>
  <si>
    <t>PILOT</t>
  </si>
  <si>
    <t>REXEL</t>
  </si>
  <si>
    <t>PENGUIN</t>
  </si>
  <si>
    <t>SHARP</t>
  </si>
  <si>
    <t>PENTEL</t>
  </si>
  <si>
    <t>DURACELL</t>
  </si>
  <si>
    <t>SANDISK</t>
  </si>
  <si>
    <t>ADHESIVE NOTES: MAGENTA (PINK) POP UP FLAGS 45X25MM, 50 SHEETS; STICK'N</t>
  </si>
  <si>
    <t>ADHESIVE NOTES: YELLOW, POP UP FLAGS 45X25MM, 50 SHEETS; STICK'N</t>
  </si>
  <si>
    <t>ADHESIVE NOTES: GREEN, POP UP FLAGS 45X25MM, 50 SHEETS; STICK'N</t>
  </si>
  <si>
    <t>ADHESIVE NOTES: ORANGE, POP UP FLAGS 45X25MM, 50 SHEETS; STICK'N</t>
  </si>
  <si>
    <t>ADHESIVE NOTES: BLUE, POP UP FLAGS 45X25MM, 50 SHEETS; STICK'N</t>
  </si>
  <si>
    <t>FOLDERS, PRESENTATION, A4, CRYSTAL CLEAR POLYPROPYLENE COVER; CLEAR</t>
  </si>
  <si>
    <t>WHITEBOARD; MAGNETIC; 1200MM X 1000MM, PARROT; SLIDE-IN ALUMINIUM PENTRAY (450 x 35 mm) ANODISED ALUMINIUM FRAME; CONCEALED MOUNTING (WALL SCREWS AND MASONRY PLUGS INCLUDED)</t>
  </si>
  <si>
    <t>WHITEBOARD; MAGNETIC; 2000MM X 1200MM, PARROT; SLIDE-IN ALUMINIUM PENTRAY (450 x 35 mm) ANODISED ALUMINIUM FRAME; CONCEALED MOUNTING (WALL SCREWS AND MASONRY PLUGS INCLUDED)</t>
  </si>
  <si>
    <t>MEMORY STICKS - 16GB USB REMOVABLE FLASH; SANDISK CRUZER BLADE</t>
  </si>
  <si>
    <t>QUANTITIES</t>
  </si>
  <si>
    <t>ANY</t>
  </si>
  <si>
    <t>VAT</t>
  </si>
  <si>
    <t>UNIT PRICE EXCLUDING VAT FOR 2024</t>
  </si>
  <si>
    <t>TOTAL PRICE EXCLUDING VAT FOR 2024</t>
  </si>
  <si>
    <t>UNIT PRICE EXCLUDING VAT FOR 2025</t>
  </si>
  <si>
    <t>TOTAL PRICE EXCLUDING VAT FOR 2025</t>
  </si>
  <si>
    <t>UNIT PRICE EXCLUDING VAT FOR 2026</t>
  </si>
  <si>
    <t>TOTAL PRICE EXCLUDING VAT FOR 2026</t>
  </si>
  <si>
    <t>GRAND TOTAL PRICE INCLUDING VAT FOR 2024</t>
  </si>
  <si>
    <t>GRAND TOTAL PRICE INCLUDING VAT FOR 2026</t>
  </si>
  <si>
    <t>TOTAL PRICE INCLUDING VAT 2024</t>
  </si>
  <si>
    <t>TOTAL PRICE INCLUDING VAT 2025</t>
  </si>
  <si>
    <t>TOTAL PRICE INCLUDING VAT 2026</t>
  </si>
  <si>
    <t>LABEL: ADDRESS; LASER/INK-JET/COPIER LABELS;  70 MM X 37 MM; CLR: WHITE; 24 UP; BOX: 100 SHEETS (2400 LABELS) [STICKER]</t>
  </si>
  <si>
    <t>BOARD DUSTER; BLACKBOARD CHALK ERASER</t>
  </si>
  <si>
    <t>BOARD; A4; 160 GSM; CLR: BLUE; PACK OF 100 [CARDBOARD]</t>
  </si>
  <si>
    <t>BOARD; A4; 160 GSM; CLR: YELLOW; PACK: 100 [CARDBOARD]</t>
  </si>
  <si>
    <t>CORRECTION FLUID; CORRECTION PEN 7ML; TIPPEX</t>
  </si>
  <si>
    <t>CORRECTION FLUID; BOTTLE AND BRUSH TYPE; [TIPPEX)</t>
  </si>
  <si>
    <t>CORRECTION FLUID; PENTEL; BOTTLE WITH PEN TIP [TIPPEX]</t>
  </si>
  <si>
    <t>MEMO CUBE PAPER REFILL; TREELINE; SHEETS: APPROXIMATELY 800; CLR: WHITE</t>
  </si>
  <si>
    <t>ACCESSIBLE FILE; CLR: RED; FULLSCAP; SPRING CLIP</t>
  </si>
  <si>
    <t>ACCESSIBLE FILE; CLR: BLUE; FULLSCAP; SPRING</t>
  </si>
  <si>
    <t>FILE FASTENER ; SIZE : 80 MM; DOUBLE PRONGED FASTENER WITH CLAMP; BOX : 50 [PAPER FASTENER]</t>
  </si>
  <si>
    <t xml:space="preserve">MANILLA FOLDER; CLR: BLUE; STRAIGHT CUT; FULLSCAP; SCORED; PACK OF 10; 180GSM </t>
  </si>
  <si>
    <t>MANILLA FOLDER; CLR: GREEN; STRAIGHT CUT; FULLSCAP; SCORED; 180GSM; PACK OF 10</t>
  </si>
  <si>
    <t>MANILLA FOLDER; CLR: PINK; STRAIGHT CUT; FULLSCAP; SCORED; 180GSM; PACK OF 10</t>
  </si>
  <si>
    <t>MANILLA FOLDER; CLR: RED; STRAIGHT CUT; FULLSCAP; SCORED; 180GSM; PACK OF 10</t>
  </si>
  <si>
    <t>ACCESSIBLE FILE; CLR: YELLOW; FULLSCAP; SPRING CLIP</t>
  </si>
  <si>
    <t>ERASER; FOR ERASING PENCIL WRITING / MARKS; LARGE</t>
  </si>
  <si>
    <t>WHITEBOARD ERASER MAGNETIC: DUSTER</t>
  </si>
  <si>
    <t>BOARD DUSTER: WHITEBOARD ERASER NON-MAGNETIC</t>
  </si>
  <si>
    <t>WRITING CHALK: WHITE; PIECES: 100</t>
  </si>
  <si>
    <t xml:space="preserve">HARDCOVER BOOK: MANUSCRIPT BOOK; A5; PAGES: 192 </t>
  </si>
  <si>
    <t>HARDCOVER BOOK: COUNTER BOOK; A4; 1 QUIRE; PAGES: 96</t>
  </si>
  <si>
    <t>HARDCOVER BOOK: COUNTER BOOK; A4; 2 QUIRE; PAGES: 192</t>
  </si>
  <si>
    <t>RUBBER BANDS; NO. 64; LENGTH : 90 MM; PACK: 100G</t>
  </si>
  <si>
    <t>RUBBER BANDS; NO. 38; LENGTH: 152 MM; PACK:100 G</t>
  </si>
  <si>
    <t>MANILLA FOLDER; CLR: YELLOW; STRAIGHT CUT; FULLSCAP; SCORED; 180GSM; PACK OF 10</t>
  </si>
  <si>
    <t>MANILLA FOLDER; CLR: ORANGE; STRAIGHT CUT; FULLSCAP; SCORED; 180GSM; PACK OF 10</t>
  </si>
  <si>
    <t>FILE: LEVER ARCH PLASTIC; CLR: BLACK; A4; SPINE: 70 MM; RADO MECHANISM</t>
  </si>
  <si>
    <t>FILE: LEVER ARCH PLASTIC; CLR: BLUE; A4; SPINE: 70 MM; RADO MECHANISM</t>
  </si>
  <si>
    <t>FILE: LEVER ARCH PLASTIC; CLR: GREEN; A4; SPINE: 70 MM; RADO MECHANISM</t>
  </si>
  <si>
    <t>FILE: LEVER ARCH PLASTIC; CLR: RED; A4; SPINE: 70 MM; RADO MECHANISM</t>
  </si>
  <si>
    <t>FILE: LEVER ARCH PLASTIC; CLR: YELLOW; A4; SPINE: 70 MM; RADO MECHANISM</t>
  </si>
  <si>
    <t>SORTER: READY OR LONG JOHN SORTER; INDEX: A-Z / 1-31 / JAN- DEC / MONDAY TO SATURDAY</t>
  </si>
  <si>
    <t xml:space="preserve">RINGBINDER PLASTIC FILE; CLR: BLACK; A4; 2 D RING (25 MM); SPINE: 40 MM </t>
  </si>
  <si>
    <t>RINGBINDER PLASTIC FILE; CLR: BLUE; A4; 2 D RING (25 MM); SPINE : 40 MM</t>
  </si>
  <si>
    <t xml:space="preserve">DOCUMENT HOLDER: STORAGE BOX FILE; FULLSCAP </t>
  </si>
  <si>
    <t>FILE: LEVER ARCH WITH DUST COVER; A4; MOTTLED BOARD; SPINE: 70 MM; CLR: BLACK; (REF 1000)</t>
  </si>
  <si>
    <t>FILE: LEVER ARCH; A4; SPINE: 70 MM</t>
  </si>
  <si>
    <t>FLIPCHART MARKER; INK: BLUE; BULLET TIP; INK:BLUE</t>
  </si>
  <si>
    <t>WRITING PAPER: FLIPCHART PAD; A1; WHITE SHEETS: APPROXIMATELY 50 SHEETS</t>
  </si>
  <si>
    <t>FLIPCHART MARKER; INK: BLACK; BULLET TIP; INK: BLACK</t>
  </si>
  <si>
    <t>ADHESIVE: ALL PURPOSE GLUE; BOSTIK; CLEAR; TUBE: 25 ML</t>
  </si>
  <si>
    <t>PRESTIK: REUSABLE PUTTY; SACHET: 100 G; PRITT</t>
  </si>
  <si>
    <t>ADHESIVE: GLUE; PRITT; LARGE; 20 G</t>
  </si>
  <si>
    <t>FILE DIVIDER: INDEX SHEET SET; PLASTIC; A - Z; MULTI PUNCHED [DIVIDERS]</t>
  </si>
  <si>
    <t>DOCUMENT TRAY; BLACK; A4; PLASTIC [STACKABLE LETTER TRAY]</t>
  </si>
  <si>
    <t>DOCUMENT TRAY RISERS; PACK OF 4; BANTEX; HEXAGONAL PLASTIC PINS; CLR: BLACK [FOR 9800 LETTER TRAY]</t>
  </si>
  <si>
    <t>WRITING PAPER: EXAM PAD PUNCHED; A4; RULED SHEETS: 100; TREELINE</t>
  </si>
  <si>
    <t xml:space="preserve">ADHESIVE NOTES: REPOSITIONABLE; YELLOW; 76 MM X 127 MM; PAD: 100 SHEETS (POST-IT NOTES) </t>
  </si>
  <si>
    <t>ADHESIVE NOTES: REPOSITIONABLE; YELLOW; SELF-STICK; 73 MM X 73 MM; PAD: 100 SHEETS (POST-IT NOTES)</t>
  </si>
  <si>
    <t>ADHESIVE NOTES: REPOSITIONABLE; YELLOW;  38 MM X 50 MM; PAD: 100 SHEETS [POST-IT NOTES)</t>
  </si>
  <si>
    <t>WIRO BOUND: SHORTHAND NOTE BOOK; A5; RULED; PAGES: 140</t>
  </si>
  <si>
    <t>TELEPHONE MESSAGE PAD; WHILE YOU WHERE OUT!; 102 MM X 127 MM; 45 SHEETS; JD197</t>
  </si>
  <si>
    <t>ADHESIVE NOTES: REPOSITIONABLE; 76 MM X 76 MM; BRIGHT FLUORESCENT NEON; PAD: 400 SHEETS (POST-IT NOTES)</t>
  </si>
  <si>
    <t>ADHESIVE NOTES: REPOSITIONABLE; YELLOW; 76 MM X 76 MM ; PAD: 100 SHEETS (POST-IT NOTES) HOPAX</t>
  </si>
  <si>
    <t>PAPER CLIP: GIANT; BOX: 100</t>
  </si>
  <si>
    <t>PAPER CLIP: LARGE; PLASTIC COVERED; 30 MM; CLR: ASSORTED; BOX: 100</t>
  </si>
  <si>
    <t>WRITING PAPER: FLY PAPER; RULED; WHITE SHEETS:240 [FOLIO PAPER; SCRABLE PAPER; (DOUBLE SHEET)</t>
  </si>
  <si>
    <t>MARKER: PERMANENT; STEADLER; BLACK; MEDIUM BULLET TIP; NIB SIZE: 1.5MM [BARREL CLR: YELLOW; COLOUR CODED CAP] [FIBRE TIP PEN]</t>
  </si>
  <si>
    <t>MARKER: PERMANENT; STEADLER; BLUE; MEDIUM BULLET TIP; NIB SIZE: 1.5MM [BARREL CLR: YELLOW; COLOUR CODED CAP] [FIBRE TIP PEN]</t>
  </si>
  <si>
    <t>MARKER: PERMANENT; STEADLER; GREEN;  MEDIUM BULLET TIP; NIB SIZE: 1.5MM [BARREL CLR: YELLOW; COLOUR CODED CAP] [FIBRE TIP PEN]</t>
  </si>
  <si>
    <t>MARKER: PERMANENT; STEADLER; RED;  MEDIUM BULLET TIP; NIB SIZE: 1.5MM [BARREL CLR: YELLOW; COLOUR CODED CAP] [FIBRE TIP PEN]</t>
  </si>
  <si>
    <t>PEN: BLACK; BALLPOINT; BIC; CLIC; RETRACTABLE; MEDIUM: 0.3MM [BALL POINT PEN; BALL PEN]</t>
  </si>
  <si>
    <t>PEN: BLUE; BALLPOINT; BIC; CLIC; RETRACTABLE; MEDIUM: 0.3MM [BALL POINT PEN; BALL PEN]</t>
  </si>
  <si>
    <t>PEN: RED; BALLPOINT; BIC; CLIC; RETRACTABLE; MEDIUM: 0.3MM [BALL POINT PEN; BALL PEN]</t>
  </si>
  <si>
    <t>PEN: GREEN; BALLPOINT; BIC; CLIC; RETRACTABLE; MEDIUM: 0.3MM [BALL POINT PEN; BALL PEN]</t>
  </si>
  <si>
    <t>PEN: BALLPOINT; BIC; ORANGE; FINE; INK:BLACK [COLOUR CODED CAP] [BALL POINT PEN; BALLPEN]</t>
  </si>
  <si>
    <t>PEN: BALLPOINT; BIC; ORANGE; FINE; INK: BLUE [COLOUR CODED CAP] [BALL POINT PEN; BALL PEN]</t>
  </si>
  <si>
    <t>PEN: BALLPOINT; BIC; ORANGE; FINE; INK: RED [COLOUR CODED CAP] [BALL POINT PEN ; BALL PEN]</t>
  </si>
  <si>
    <t>PEN: FINELINER; PILOT; INK: BLACK; SW- PPF; FINELINER; ULTRA FINE [COLOUR CODED BARREL &amp; CAP][FIBRE TIP PEN ; KOKI'S ; KOKIES]</t>
  </si>
  <si>
    <t>PEN: FINELINER; PILOT; INK: BLUE; SW- PPF; FINELINER; ULTRA FINE [COLOUR CODED BARREL &amp; CAP][FIBRE TIP PEN ; KOKI'S ; KOKIES]</t>
  </si>
  <si>
    <t>PEN: FINELINER; PILOT; INK: GREEN; SW- PPF; FINELINER; ULTRA FINE [COLOUR CODED BARREL &amp; CAP][FIBRE TIP PEN ; KOKI'S ; KOKIES]</t>
  </si>
  <si>
    <t>PEN: FINELINER; PILOT; INK: RED; SW- PPF; FINELINER; ULTRA FINE [COLOUR CODED BARREL &amp; CAP][FIBRE TIP PEN ; KOKI'S ; KOKIES]</t>
  </si>
  <si>
    <t>PEN: ROLLERBALL; PILOT; BX V5; HI-TECPOINT; INK: BLACK; EXTRA-FINE; RIDGED FINGER GRIP; LIQUID [COLOUR CODE BARREL &amp; CAP] [ROLLING BALL POINT PEN]</t>
  </si>
  <si>
    <t>PEN: ROLLERBALL; PILOT; BX V5; HI-TECPOINT; INK: BLUE; EXTRA-FINE; RIDGED FINGER GRIP; LIQUID [COLOUR CODE BARREL &amp; CAP] [ROLLING BALL POINT PEN]</t>
  </si>
  <si>
    <t>PEN: ROLLERBALL; PILOT; BX V5; HI-TECPOINT; INK: GREEN; EXTRA-FINE; RIDGED FINGER GRIP; LIQUID [COLOUR CODE BARREL &amp; CAP] [ROLLING BALL POINT PEN]</t>
  </si>
  <si>
    <t>PEN: ROLLERBALL; PILOT; BX V5; HI-TECPOINT; INK: RED; EXTRA-FINE; RIDGED FINGER GRIP; LIQUID [COLOUR CODE BARREL &amp; CAP] [ROLLING BALL POINT PEN]</t>
  </si>
  <si>
    <t xml:space="preserve">MARKER: HIGHLIGHTER; CLR: BLUE; CHISEL POINT; FLUORESCENT INK [HIGHLIGHTERS; FLUORESCENT MARKERS; TEXT MARKER </t>
  </si>
  <si>
    <t xml:space="preserve">MARKER: HIGHLIGHTER; CLR: GREEN; CHISEL POINT; FLUORESCENT INK [HIGHLIGHTERS; FLUORESCENT MARKERS; TEXT MARKER </t>
  </si>
  <si>
    <t xml:space="preserve">MARKER: HIGHLIGHTER; CLR: ORANGE; CHISEL POINT; FLUORESCENT INK [HIGHLIGHTERS; FLUORESCENT MARKERS; TEXT MARKER </t>
  </si>
  <si>
    <t xml:space="preserve">MARKER: HIGHLIGHTER; CLR: PINK; CHISEL POINT; FLUORESCENT INK [HIGHLIGHTERS; FLUORESCENT MARKERS; TEXT MARKER </t>
  </si>
  <si>
    <t xml:space="preserve">MARKER: HIGHLIGHTER; CLR: RED; CHISEL POINT; FLUORESCENT INK [HIGHLIGHTERS; FLUORESCENT MARKERS; TEXT MARKER </t>
  </si>
  <si>
    <t>MARKER: HIGHLIGHTER; CLR: YELLOW; CHISEL POINT; FLUORESCENT INK [HIGHLIGHTERS; FLUORESCENT MARKERS; TEXT MARKER</t>
  </si>
  <si>
    <t>MARKER: WHITEBOARD; INK: BLACK; BULLET POINT</t>
  </si>
  <si>
    <t>MARKER: WHITEBOARD; INK: BLUE; BULLET POINT</t>
  </si>
  <si>
    <t>MARKER: WHITEBOARD; INK: GREEN; BULLET POINT</t>
  </si>
  <si>
    <t>CLUTCH PENCIL LEAD REFILL; 0.5 MM; HB; PILOT</t>
  </si>
  <si>
    <t>WOOD PENCIL; HB (STEADLER)</t>
  </si>
  <si>
    <t>PENCIL SHARPENER; SMALL 1 HOLE; METAL: CHROME /SILVER FINNISH</t>
  </si>
  <si>
    <t>PIN: DRAWING PINS; METAL HEAD; BOX: 100 [PUSH PINS; NOTICE BOARD PINS; THUMB TACKS]</t>
  </si>
  <si>
    <t>PLASTIC COVERS FOR STRAIGHT CUT FOLDERS; PACK OF 10; [MANILLA FOLDERS];</t>
  </si>
  <si>
    <t>FILE POCKET: PLASTIC; A4; CLEAR; MULTI PUNCHED; PACK: 100 [DISPLAY POCKETS; BINDER POCKETS; FILING SLEEVES]</t>
  </si>
  <si>
    <t xml:space="preserve">PUNCH: 2 HOLE; MEDIUM DUTY; CAPACITY: 40 PAGES [PAPER PUNCH] </t>
  </si>
  <si>
    <t>PUNCH: 2 HOLE; LIGHT DUTY; (V210; REXEL); CAPACITY: 15 PAGES [PAPER PUNCH; PAPER PERFORATOR]</t>
  </si>
  <si>
    <t>RULER; PLASTIC; 30 CM; SHATTERPROOF</t>
  </si>
  <si>
    <t>STAPLER; OFFICE STAPLER</t>
  </si>
  <si>
    <t>STAPLER STAPLE REMOVER</t>
  </si>
  <si>
    <t>SCISSOR: SMALL; APPROXIMATE LENGTH: 165 MM</t>
  </si>
  <si>
    <t>STAPLES; NO. 56; 26/6; W: 12.7 MM / D: 6 MM; BOX: 5000</t>
  </si>
  <si>
    <t>ADHESIVE TAPE: SELLOTAPE; CLEAR; ROLL: 12 MM X66 M [SELLOTAPE]</t>
  </si>
  <si>
    <t>ADHESIVE TAPE: WRITE-ON; MAGIC/INVISIBLE; ROLL: 18 MM X 50 M [ 810 ]; BOSTIK</t>
  </si>
  <si>
    <t>ADHESIVE TAPE: PACKAGING BUFF; ROLL: 45 M X 48MM; SELLOTAPE</t>
  </si>
  <si>
    <t>ADHESIVE TAPE: PACKAGING CLEAR; ROLL: 45 M X 48MM; SELLOTAPE</t>
  </si>
  <si>
    <t>MARKER: WHITEBOARD; INK: RED; BULLET POINT</t>
  </si>
  <si>
    <t>STAMP PAD INK; 30 ML; CLR: VIOLET [PURPLE]; INK REFILL FOR RUBBER STAMP PADS [STAMP PAD INK ;INK PAD ; ENDORSMENT INK]</t>
  </si>
  <si>
    <t>PLASTIC POCKET: CERTIFICATE COVER; A4;  140 MICRONS, THICK PVC; NOT PUNCHED; TOP OPENING; [DISPLAY POCKETS]</t>
  </si>
  <si>
    <t>MAP PINS, 12MM LONG; 5MM ROUND HEAD; 100/PACK; ASSORTED</t>
  </si>
  <si>
    <t>PEN: PENTEL ENERGEL BL17; RED, ROLLERBALL, METAL, 0.7 mm</t>
  </si>
  <si>
    <t>PEN: PENTEL ENERGEL BL17; GREEN, ROLLERBALL, METAL, 0.7 mm</t>
  </si>
  <si>
    <t>POP-UP FLAGS, SELF-ADHESIVE; SIGN HERE; 50 FLAGS;NEON; STICK'N</t>
  </si>
  <si>
    <t>SCISSOR: MEDIUM; APPROXIMATE LENGTH: 220 MM</t>
  </si>
  <si>
    <t>MEMO CUBE HOLDER [WITHOUT PAPER REFILL]; PLASTIC CLR: BLACK</t>
  </si>
  <si>
    <t>MARKER: WHITEBOARD; BULLET POINT; INK: PURPLE</t>
  </si>
  <si>
    <t>MARKER: WHITEBOARD; BULLET POINT; INK: ORANGE</t>
  </si>
  <si>
    <t>SUSPENSION FILE; TREELINE; FULLSCAP; BOX: 25; BLUE; INCLUDES CLEAR PLASTIC TAB AND PAPER INSERT: 25;</t>
  </si>
  <si>
    <t>WHITEBOARD; NON-MAGNETIC; 1000MM X 1000MM, PARROT; SLIDE-IN ALUMINIUM PENTRAY (450 x 35MM) ANODISED ALUMINIUM FRAME; CONCEALED MOUNTING (WALL SCREWS AND MASONRY PLUGS INCLUDED)</t>
  </si>
  <si>
    <t>RINGBINDER PLASTIC FILE; CLR: ORANGE; A4; 2 D RING (25 MM); SPINE : 40 MM</t>
  </si>
  <si>
    <t>BOARD; A4; 160 GSM; CLR: ORANGE; [CARDBOARD]</t>
  </si>
  <si>
    <t>FILE: LEVER ARCH PLASTIC; CLR: ORANGE; A4; SPINE: 70 MM; RADO MECHANISM</t>
  </si>
  <si>
    <t>PUNCH, HEAVY DUTY; 2 HOLE; 100 SHEET, REXEL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</si>
</sst>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0" fillId="0" borderId="10" xfId="0" applyBorder="1"/>
    <xf numFmtId="0" fontId="0" fillId="0" borderId="10" xfId="0" applyBorder="1" applyAlignment="1">
      <alignment wrapText="1"/>
    </xf>
    <xf numFmtId="1" fontId="0" fillId="0" borderId="10" xfId="0" applyNumberFormat="1" applyBorder="1" applyAlignment="1">
      <alignment horizontal="center"/>
    </xf>
    <xf numFmtId="0" fontId="16" fillId="0" borderId="10" xfId="0" applyFont="1" applyBorder="1" applyAlignment="1">
      <alignment wrapText="1"/>
    </xf>
    <xf numFmtId="0" fontId="16" fillId="0" borderId="11" xfId="0" applyFont="1" applyBorder="1" applyAlignment="1">
      <alignment horizontal="right"/>
    </xf>
    <xf numFmtId="0" fontId="16" fillId="0" borderId="12" xfId="0" applyFont="1" applyBorder="1" applyAlignment="1">
      <alignment horizontal="right"/>
    </xf>
    <xf numFmtId="0" fontId="16" fillId="0" borderId="13" xfId="0" applyFont="1" applyBorder="1" applyAlignment="1">
      <alignment horizontal="right"/>
    </xf>
    <xf numFmtId="0" fontId="0" fillId="0" borderId="11" xfId="0" applyBorder="1" applyAlignment="1">
      <alignment horizontal="right" wrapText="1"/>
    </xf>
    <xf numFmtId="0" fontId="0" fillId="0" borderId="12" xfId="0" applyBorder="1" applyAlignment="1">
      <alignment horizontal="right" wrapText="1"/>
    </xf>
    <xf numFmtId="0" fontId="0" fillId="0" borderId="13" xfId="0" applyBorder="1" applyAlignment="1">
      <alignment horizontal="righ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25DB1-3BAB-4E59-8740-01AD5FDB0142}">
  <dimension ref="A1:H151"/>
  <sheetViews>
    <sheetView view="pageBreakPreview" topLeftCell="A145" zoomScale="60" zoomScaleNormal="100" workbookViewId="0">
      <selection activeCell="A2" sqref="A2:XFD2"/>
    </sheetView>
  </sheetViews>
  <sheetFormatPr defaultRowHeight="14.5" x14ac:dyDescent="0.35"/>
  <cols>
    <col min="1" max="1" width="71" customWidth="1"/>
    <col min="2" max="2" width="15.453125" customWidth="1"/>
    <col min="3" max="3" width="20.54296875" bestFit="1" customWidth="1"/>
    <col min="4" max="4" width="14.08984375" customWidth="1"/>
    <col min="5" max="5" width="18.54296875" customWidth="1"/>
    <col min="6" max="6" width="19.6328125" customWidth="1"/>
    <col min="7" max="7" width="15.7265625" customWidth="1"/>
    <col min="8" max="8" width="22.1796875" customWidth="1"/>
  </cols>
  <sheetData>
    <row r="1" spans="1:8" ht="73.5" customHeight="1" x14ac:dyDescent="0.35">
      <c r="A1" s="4" t="s">
        <v>41</v>
      </c>
      <c r="B1" s="4" t="s">
        <v>42</v>
      </c>
      <c r="C1" s="4" t="s">
        <v>20</v>
      </c>
      <c r="D1" s="4" t="s">
        <v>70</v>
      </c>
      <c r="E1" s="4" t="s">
        <v>73</v>
      </c>
      <c r="F1" s="4" t="s">
        <v>74</v>
      </c>
      <c r="G1" s="4" t="s">
        <v>72</v>
      </c>
      <c r="H1" s="4" t="s">
        <v>81</v>
      </c>
    </row>
    <row r="2" spans="1:8" ht="45" customHeight="1" x14ac:dyDescent="0.35">
      <c r="A2" s="2" t="s">
        <v>84</v>
      </c>
      <c r="B2" s="1" t="s">
        <v>71</v>
      </c>
      <c r="C2" s="1" t="s">
        <v>21</v>
      </c>
      <c r="D2" s="3">
        <v>36</v>
      </c>
      <c r="E2" s="1"/>
      <c r="F2" s="1">
        <f>E2*D2</f>
        <v>0</v>
      </c>
      <c r="G2" s="1">
        <f>F2*0.15</f>
        <v>0</v>
      </c>
      <c r="H2" s="1">
        <f>F2+G2</f>
        <v>0</v>
      </c>
    </row>
    <row r="3" spans="1:8" ht="45" customHeight="1" x14ac:dyDescent="0.35">
      <c r="A3" s="2" t="s">
        <v>108</v>
      </c>
      <c r="B3" s="1" t="s">
        <v>43</v>
      </c>
      <c r="C3" s="1" t="s">
        <v>22</v>
      </c>
      <c r="D3" s="3">
        <v>556</v>
      </c>
      <c r="E3" s="1"/>
      <c r="F3" s="1">
        <f t="shared" ref="F3:F66" si="0">E3*D3</f>
        <v>0</v>
      </c>
      <c r="G3" s="1">
        <f t="shared" ref="G3:G66" si="1">F3*0.15</f>
        <v>0</v>
      </c>
      <c r="H3" s="1">
        <f t="shared" ref="H3:H66" si="2">F3+G3</f>
        <v>0</v>
      </c>
    </row>
    <row r="4" spans="1:8" ht="45" customHeight="1" x14ac:dyDescent="0.35">
      <c r="A4" s="2" t="s">
        <v>107</v>
      </c>
      <c r="B4" s="1" t="s">
        <v>43</v>
      </c>
      <c r="C4" s="1" t="s">
        <v>22</v>
      </c>
      <c r="D4" s="3">
        <v>241</v>
      </c>
      <c r="E4" s="1"/>
      <c r="F4" s="1">
        <f t="shared" si="0"/>
        <v>0</v>
      </c>
      <c r="G4" s="1">
        <f t="shared" si="1"/>
        <v>0</v>
      </c>
      <c r="H4" s="1">
        <f t="shared" si="2"/>
        <v>0</v>
      </c>
    </row>
    <row r="5" spans="1:8" ht="45" customHeight="1" x14ac:dyDescent="0.35">
      <c r="A5" s="2" t="s">
        <v>85</v>
      </c>
      <c r="B5" s="1" t="s">
        <v>44</v>
      </c>
      <c r="C5" s="1" t="s">
        <v>23</v>
      </c>
      <c r="D5" s="3">
        <v>190</v>
      </c>
      <c r="E5" s="1"/>
      <c r="F5" s="1">
        <f t="shared" si="0"/>
        <v>0</v>
      </c>
      <c r="G5" s="1">
        <f t="shared" si="1"/>
        <v>0</v>
      </c>
      <c r="H5" s="1">
        <f t="shared" si="2"/>
        <v>0</v>
      </c>
    </row>
    <row r="6" spans="1:8" ht="45" customHeight="1" x14ac:dyDescent="0.35">
      <c r="A6" s="2" t="s">
        <v>86</v>
      </c>
      <c r="B6" s="1" t="s">
        <v>71</v>
      </c>
      <c r="C6" s="1" t="s">
        <v>24</v>
      </c>
      <c r="D6" s="3">
        <v>64</v>
      </c>
      <c r="E6" s="1"/>
      <c r="F6" s="1">
        <f t="shared" si="0"/>
        <v>0</v>
      </c>
      <c r="G6" s="1">
        <f t="shared" si="1"/>
        <v>0</v>
      </c>
      <c r="H6" s="1">
        <f t="shared" si="2"/>
        <v>0</v>
      </c>
    </row>
    <row r="7" spans="1:8" ht="45" customHeight="1" x14ac:dyDescent="0.35">
      <c r="A7" s="2" t="s">
        <v>87</v>
      </c>
      <c r="B7" s="1" t="s">
        <v>71</v>
      </c>
      <c r="C7" s="1" t="s">
        <v>24</v>
      </c>
      <c r="D7" s="3">
        <v>71</v>
      </c>
      <c r="E7" s="1"/>
      <c r="F7" s="1">
        <f t="shared" si="0"/>
        <v>0</v>
      </c>
      <c r="G7" s="1">
        <f t="shared" si="1"/>
        <v>0</v>
      </c>
      <c r="H7" s="1">
        <f t="shared" si="2"/>
        <v>0</v>
      </c>
    </row>
    <row r="8" spans="1:8" ht="45" customHeight="1" x14ac:dyDescent="0.35">
      <c r="A8" s="2" t="s">
        <v>106</v>
      </c>
      <c r="B8" s="1" t="s">
        <v>44</v>
      </c>
      <c r="C8" s="1" t="s">
        <v>23</v>
      </c>
      <c r="D8" s="3">
        <v>8967</v>
      </c>
      <c r="E8" s="1"/>
      <c r="F8" s="1">
        <f t="shared" si="0"/>
        <v>0</v>
      </c>
      <c r="G8" s="1">
        <f t="shared" si="1"/>
        <v>0</v>
      </c>
      <c r="H8" s="1">
        <f t="shared" si="2"/>
        <v>0</v>
      </c>
    </row>
    <row r="9" spans="1:8" ht="45" customHeight="1" x14ac:dyDescent="0.35">
      <c r="A9" s="2" t="s">
        <v>105</v>
      </c>
      <c r="B9" s="1" t="s">
        <v>44</v>
      </c>
      <c r="C9" s="1" t="s">
        <v>23</v>
      </c>
      <c r="D9" s="3">
        <v>926</v>
      </c>
      <c r="E9" s="1"/>
      <c r="F9" s="1">
        <f t="shared" si="0"/>
        <v>0</v>
      </c>
      <c r="G9" s="1">
        <f t="shared" si="1"/>
        <v>0</v>
      </c>
      <c r="H9" s="1">
        <f t="shared" si="2"/>
        <v>0</v>
      </c>
    </row>
    <row r="10" spans="1:8" ht="45" customHeight="1" x14ac:dyDescent="0.35">
      <c r="A10" s="2" t="s">
        <v>104</v>
      </c>
      <c r="B10" s="1" t="s">
        <v>44</v>
      </c>
      <c r="C10" s="1" t="s">
        <v>23</v>
      </c>
      <c r="D10" s="3">
        <v>2968</v>
      </c>
      <c r="E10" s="1"/>
      <c r="F10" s="1">
        <f t="shared" si="0"/>
        <v>0</v>
      </c>
      <c r="G10" s="1">
        <f t="shared" si="1"/>
        <v>0</v>
      </c>
      <c r="H10" s="1">
        <f t="shared" si="2"/>
        <v>0</v>
      </c>
    </row>
    <row r="11" spans="1:8" ht="45" customHeight="1" x14ac:dyDescent="0.35">
      <c r="A11" s="2" t="s">
        <v>103</v>
      </c>
      <c r="B11" s="1" t="s">
        <v>44</v>
      </c>
      <c r="C11" s="1" t="s">
        <v>25</v>
      </c>
      <c r="D11" s="3">
        <v>339</v>
      </c>
      <c r="E11" s="1"/>
      <c r="F11" s="1">
        <f t="shared" si="0"/>
        <v>0</v>
      </c>
      <c r="G11" s="1">
        <f t="shared" si="1"/>
        <v>0</v>
      </c>
      <c r="H11" s="1">
        <f t="shared" si="2"/>
        <v>0</v>
      </c>
    </row>
    <row r="12" spans="1:8" ht="45" customHeight="1" x14ac:dyDescent="0.35">
      <c r="A12" s="2" t="s">
        <v>88</v>
      </c>
      <c r="B12" s="1" t="s">
        <v>45</v>
      </c>
      <c r="C12" s="1" t="s">
        <v>23</v>
      </c>
      <c r="D12" s="3">
        <v>1044</v>
      </c>
      <c r="E12" s="1"/>
      <c r="F12" s="1">
        <f t="shared" si="0"/>
        <v>0</v>
      </c>
      <c r="G12" s="1">
        <f t="shared" si="1"/>
        <v>0</v>
      </c>
      <c r="H12" s="1">
        <f t="shared" si="2"/>
        <v>0</v>
      </c>
    </row>
    <row r="13" spans="1:8" ht="45" customHeight="1" x14ac:dyDescent="0.35">
      <c r="A13" s="2" t="s">
        <v>89</v>
      </c>
      <c r="B13" s="1" t="s">
        <v>45</v>
      </c>
      <c r="C13" s="1" t="s">
        <v>23</v>
      </c>
      <c r="D13" s="3">
        <v>158</v>
      </c>
      <c r="E13" s="1"/>
      <c r="F13" s="1">
        <f t="shared" si="0"/>
        <v>0</v>
      </c>
      <c r="G13" s="1">
        <f t="shared" si="1"/>
        <v>0</v>
      </c>
      <c r="H13" s="1">
        <f t="shared" si="2"/>
        <v>0</v>
      </c>
    </row>
    <row r="14" spans="1:8" ht="45" customHeight="1" x14ac:dyDescent="0.35">
      <c r="A14" s="2" t="s">
        <v>90</v>
      </c>
      <c r="B14" s="1" t="s">
        <v>45</v>
      </c>
      <c r="C14" s="1" t="s">
        <v>23</v>
      </c>
      <c r="D14" s="3">
        <v>899</v>
      </c>
      <c r="E14" s="1"/>
      <c r="F14" s="1">
        <f t="shared" si="0"/>
        <v>0</v>
      </c>
      <c r="G14" s="1">
        <f t="shared" si="1"/>
        <v>0</v>
      </c>
      <c r="H14" s="1">
        <f t="shared" si="2"/>
        <v>0</v>
      </c>
    </row>
    <row r="15" spans="1:8" ht="45" customHeight="1" x14ac:dyDescent="0.35">
      <c r="A15" s="2" t="s">
        <v>91</v>
      </c>
      <c r="B15" s="1" t="s">
        <v>44</v>
      </c>
      <c r="C15" s="1" t="s">
        <v>26</v>
      </c>
      <c r="D15" s="3">
        <v>463</v>
      </c>
      <c r="E15" s="1"/>
      <c r="F15" s="1">
        <f t="shared" si="0"/>
        <v>0</v>
      </c>
      <c r="G15" s="1">
        <f t="shared" si="1"/>
        <v>0</v>
      </c>
      <c r="H15" s="1">
        <f t="shared" si="2"/>
        <v>0</v>
      </c>
    </row>
    <row r="16" spans="1:8" ht="45" customHeight="1" x14ac:dyDescent="0.35">
      <c r="A16" s="2" t="s">
        <v>102</v>
      </c>
      <c r="B16" s="1" t="s">
        <v>46</v>
      </c>
      <c r="C16" s="1" t="s">
        <v>23</v>
      </c>
      <c r="D16" s="3">
        <v>160</v>
      </c>
      <c r="E16" s="1"/>
      <c r="F16" s="1">
        <f t="shared" si="0"/>
        <v>0</v>
      </c>
      <c r="G16" s="1">
        <f t="shared" si="1"/>
        <v>0</v>
      </c>
      <c r="H16" s="1">
        <f t="shared" si="2"/>
        <v>0</v>
      </c>
    </row>
    <row r="17" spans="1:8" ht="45" customHeight="1" x14ac:dyDescent="0.35">
      <c r="A17" s="2" t="s">
        <v>101</v>
      </c>
      <c r="B17" s="1" t="s">
        <v>46</v>
      </c>
      <c r="C17" s="1" t="s">
        <v>23</v>
      </c>
      <c r="D17" s="3">
        <v>276</v>
      </c>
      <c r="E17" s="1"/>
      <c r="F17" s="1">
        <f t="shared" si="0"/>
        <v>0</v>
      </c>
      <c r="G17" s="1">
        <f t="shared" si="1"/>
        <v>0</v>
      </c>
      <c r="H17" s="1">
        <f t="shared" si="2"/>
        <v>0</v>
      </c>
    </row>
    <row r="18" spans="1:8" ht="45" customHeight="1" x14ac:dyDescent="0.35">
      <c r="A18" s="2" t="s">
        <v>100</v>
      </c>
      <c r="B18" s="1" t="s">
        <v>47</v>
      </c>
      <c r="C18" s="1" t="s">
        <v>23</v>
      </c>
      <c r="D18" s="3">
        <v>3044</v>
      </c>
      <c r="E18" s="1"/>
      <c r="F18" s="1">
        <f t="shared" si="0"/>
        <v>0</v>
      </c>
      <c r="G18" s="1">
        <f t="shared" si="1"/>
        <v>0</v>
      </c>
      <c r="H18" s="1">
        <f t="shared" si="2"/>
        <v>0</v>
      </c>
    </row>
    <row r="19" spans="1:8" ht="45" customHeight="1" x14ac:dyDescent="0.35">
      <c r="A19" s="2" t="s">
        <v>93</v>
      </c>
      <c r="B19" s="1" t="s">
        <v>44</v>
      </c>
      <c r="C19" s="1" t="s">
        <v>23</v>
      </c>
      <c r="D19" s="3">
        <v>252</v>
      </c>
      <c r="E19" s="1"/>
      <c r="F19" s="1">
        <f t="shared" si="0"/>
        <v>0</v>
      </c>
      <c r="G19" s="1">
        <f t="shared" si="1"/>
        <v>0</v>
      </c>
      <c r="H19" s="1">
        <f t="shared" si="2"/>
        <v>0</v>
      </c>
    </row>
    <row r="20" spans="1:8" ht="45" customHeight="1" x14ac:dyDescent="0.35">
      <c r="A20" s="2" t="s">
        <v>92</v>
      </c>
      <c r="B20" s="1" t="s">
        <v>44</v>
      </c>
      <c r="C20" s="1" t="s">
        <v>23</v>
      </c>
      <c r="D20" s="3">
        <v>133</v>
      </c>
      <c r="E20" s="1"/>
      <c r="F20" s="1">
        <f t="shared" si="0"/>
        <v>0</v>
      </c>
      <c r="G20" s="1">
        <f t="shared" si="1"/>
        <v>0</v>
      </c>
      <c r="H20" s="1">
        <f t="shared" si="2"/>
        <v>0</v>
      </c>
    </row>
    <row r="21" spans="1:8" ht="45" customHeight="1" x14ac:dyDescent="0.35">
      <c r="A21" s="2" t="s">
        <v>99</v>
      </c>
      <c r="B21" s="1" t="s">
        <v>44</v>
      </c>
      <c r="C21" s="1" t="s">
        <v>23</v>
      </c>
      <c r="D21" s="3">
        <v>97</v>
      </c>
      <c r="E21" s="1"/>
      <c r="F21" s="1">
        <f t="shared" si="0"/>
        <v>0</v>
      </c>
      <c r="G21" s="1">
        <f t="shared" si="1"/>
        <v>0</v>
      </c>
      <c r="H21" s="1">
        <f t="shared" si="2"/>
        <v>0</v>
      </c>
    </row>
    <row r="22" spans="1:8" ht="45" customHeight="1" x14ac:dyDescent="0.35">
      <c r="A22" s="2" t="s">
        <v>94</v>
      </c>
      <c r="B22" s="1" t="s">
        <v>44</v>
      </c>
      <c r="C22" s="1" t="s">
        <v>27</v>
      </c>
      <c r="D22" s="3">
        <v>170</v>
      </c>
      <c r="E22" s="1"/>
      <c r="F22" s="1">
        <f t="shared" si="0"/>
        <v>0</v>
      </c>
      <c r="G22" s="1">
        <f t="shared" si="1"/>
        <v>0</v>
      </c>
      <c r="H22" s="1">
        <f t="shared" si="2"/>
        <v>0</v>
      </c>
    </row>
    <row r="23" spans="1:8" ht="45" customHeight="1" x14ac:dyDescent="0.35">
      <c r="A23" s="2" t="s">
        <v>95</v>
      </c>
      <c r="B23" s="1" t="s">
        <v>44</v>
      </c>
      <c r="C23" s="1" t="s">
        <v>28</v>
      </c>
      <c r="D23" s="3">
        <v>1384</v>
      </c>
      <c r="E23" s="1"/>
      <c r="F23" s="1">
        <f t="shared" si="0"/>
        <v>0</v>
      </c>
      <c r="G23" s="1">
        <f t="shared" si="1"/>
        <v>0</v>
      </c>
      <c r="H23" s="1">
        <f t="shared" si="2"/>
        <v>0</v>
      </c>
    </row>
    <row r="24" spans="1:8" ht="45" customHeight="1" x14ac:dyDescent="0.35">
      <c r="A24" s="2" t="s">
        <v>96</v>
      </c>
      <c r="B24" s="1" t="s">
        <v>44</v>
      </c>
      <c r="C24" s="1" t="s">
        <v>28</v>
      </c>
      <c r="D24" s="3">
        <v>308</v>
      </c>
      <c r="E24" s="1"/>
      <c r="F24" s="1">
        <f t="shared" si="0"/>
        <v>0</v>
      </c>
      <c r="G24" s="1">
        <f t="shared" si="1"/>
        <v>0</v>
      </c>
      <c r="H24" s="1">
        <f t="shared" si="2"/>
        <v>0</v>
      </c>
    </row>
    <row r="25" spans="1:8" ht="45" customHeight="1" x14ac:dyDescent="0.35">
      <c r="A25" s="2" t="s">
        <v>97</v>
      </c>
      <c r="B25" s="1" t="s">
        <v>44</v>
      </c>
      <c r="C25" s="1" t="s">
        <v>28</v>
      </c>
      <c r="D25" s="3">
        <v>350</v>
      </c>
      <c r="E25" s="1"/>
      <c r="F25" s="1">
        <f t="shared" si="0"/>
        <v>0</v>
      </c>
      <c r="G25" s="1">
        <f t="shared" si="1"/>
        <v>0</v>
      </c>
      <c r="H25" s="1">
        <f t="shared" si="2"/>
        <v>0</v>
      </c>
    </row>
    <row r="26" spans="1:8" ht="45" customHeight="1" x14ac:dyDescent="0.35">
      <c r="A26" s="2" t="s">
        <v>98</v>
      </c>
      <c r="B26" s="1" t="s">
        <v>44</v>
      </c>
      <c r="C26" s="1" t="s">
        <v>28</v>
      </c>
      <c r="D26" s="3">
        <v>184</v>
      </c>
      <c r="E26" s="1"/>
      <c r="F26" s="1">
        <f t="shared" si="0"/>
        <v>0</v>
      </c>
      <c r="G26" s="1">
        <f t="shared" si="1"/>
        <v>0</v>
      </c>
      <c r="H26" s="1">
        <f t="shared" si="2"/>
        <v>0</v>
      </c>
    </row>
    <row r="27" spans="1:8" ht="45" customHeight="1" x14ac:dyDescent="0.35">
      <c r="A27" s="2" t="s">
        <v>109</v>
      </c>
      <c r="B27" s="1" t="s">
        <v>44</v>
      </c>
      <c r="C27" s="1" t="s">
        <v>28</v>
      </c>
      <c r="D27" s="3">
        <v>110</v>
      </c>
      <c r="E27" s="1"/>
      <c r="F27" s="1">
        <f t="shared" si="0"/>
        <v>0</v>
      </c>
      <c r="G27" s="1">
        <f t="shared" si="1"/>
        <v>0</v>
      </c>
      <c r="H27" s="1">
        <f t="shared" si="2"/>
        <v>0</v>
      </c>
    </row>
    <row r="28" spans="1:8" ht="45" customHeight="1" x14ac:dyDescent="0.35">
      <c r="A28" s="2" t="s">
        <v>110</v>
      </c>
      <c r="B28" s="1" t="s">
        <v>44</v>
      </c>
      <c r="C28" s="1" t="s">
        <v>28</v>
      </c>
      <c r="D28" s="3">
        <v>293</v>
      </c>
      <c r="E28" s="1"/>
      <c r="F28" s="1">
        <f t="shared" si="0"/>
        <v>0</v>
      </c>
      <c r="G28" s="1">
        <f t="shared" si="1"/>
        <v>0</v>
      </c>
      <c r="H28" s="1">
        <f t="shared" si="2"/>
        <v>0</v>
      </c>
    </row>
    <row r="29" spans="1:8" ht="45" customHeight="1" x14ac:dyDescent="0.35">
      <c r="A29" s="2" t="s">
        <v>111</v>
      </c>
      <c r="B29" s="1" t="s">
        <v>48</v>
      </c>
      <c r="C29" s="1" t="s">
        <v>23</v>
      </c>
      <c r="D29" s="3">
        <v>1865</v>
      </c>
      <c r="E29" s="1"/>
      <c r="F29" s="1">
        <f t="shared" si="0"/>
        <v>0</v>
      </c>
      <c r="G29" s="1">
        <f t="shared" si="1"/>
        <v>0</v>
      </c>
      <c r="H29" s="1">
        <f t="shared" si="2"/>
        <v>0</v>
      </c>
    </row>
    <row r="30" spans="1:8" ht="45" customHeight="1" x14ac:dyDescent="0.35">
      <c r="A30" s="2" t="s">
        <v>112</v>
      </c>
      <c r="B30" s="1" t="s">
        <v>48</v>
      </c>
      <c r="C30" s="1" t="s">
        <v>23</v>
      </c>
      <c r="D30" s="3">
        <v>345</v>
      </c>
      <c r="E30" s="1"/>
      <c r="F30" s="1">
        <f t="shared" si="0"/>
        <v>0</v>
      </c>
      <c r="G30" s="1">
        <f t="shared" si="1"/>
        <v>0</v>
      </c>
      <c r="H30" s="1">
        <f t="shared" si="2"/>
        <v>0</v>
      </c>
    </row>
    <row r="31" spans="1:8" ht="45" customHeight="1" x14ac:dyDescent="0.35">
      <c r="A31" s="2" t="s">
        <v>113</v>
      </c>
      <c r="B31" s="1" t="s">
        <v>48</v>
      </c>
      <c r="C31" s="1" t="s">
        <v>23</v>
      </c>
      <c r="D31" s="3">
        <v>162</v>
      </c>
      <c r="E31" s="1"/>
      <c r="F31" s="1">
        <f t="shared" si="0"/>
        <v>0</v>
      </c>
      <c r="G31" s="1">
        <f t="shared" si="1"/>
        <v>0</v>
      </c>
      <c r="H31" s="1">
        <f t="shared" si="2"/>
        <v>0</v>
      </c>
    </row>
    <row r="32" spans="1:8" ht="45" customHeight="1" x14ac:dyDescent="0.35">
      <c r="A32" s="2" t="s">
        <v>114</v>
      </c>
      <c r="B32" s="1" t="s">
        <v>48</v>
      </c>
      <c r="C32" s="1" t="s">
        <v>23</v>
      </c>
      <c r="D32" s="3">
        <v>319</v>
      </c>
      <c r="E32" s="1"/>
      <c r="F32" s="1">
        <f t="shared" si="0"/>
        <v>0</v>
      </c>
      <c r="G32" s="1">
        <f t="shared" si="1"/>
        <v>0</v>
      </c>
      <c r="H32" s="1">
        <f t="shared" si="2"/>
        <v>0</v>
      </c>
    </row>
    <row r="33" spans="1:8" ht="45" customHeight="1" x14ac:dyDescent="0.35">
      <c r="A33" s="2" t="s">
        <v>115</v>
      </c>
      <c r="B33" s="1" t="s">
        <v>48</v>
      </c>
      <c r="C33" s="1" t="s">
        <v>23</v>
      </c>
      <c r="D33" s="3">
        <v>83</v>
      </c>
      <c r="E33" s="1"/>
      <c r="F33" s="1">
        <f t="shared" si="0"/>
        <v>0</v>
      </c>
      <c r="G33" s="1">
        <f t="shared" si="1"/>
        <v>0</v>
      </c>
      <c r="H33" s="1">
        <f t="shared" si="2"/>
        <v>0</v>
      </c>
    </row>
    <row r="34" spans="1:8" ht="45" customHeight="1" x14ac:dyDescent="0.35">
      <c r="A34" s="2" t="s">
        <v>116</v>
      </c>
      <c r="B34" s="1" t="s">
        <v>43</v>
      </c>
      <c r="C34" s="1" t="s">
        <v>23</v>
      </c>
      <c r="D34" s="3">
        <v>62</v>
      </c>
      <c r="E34" s="1"/>
      <c r="F34" s="1">
        <f t="shared" si="0"/>
        <v>0</v>
      </c>
      <c r="G34" s="1">
        <f t="shared" si="1"/>
        <v>0</v>
      </c>
      <c r="H34" s="1">
        <f t="shared" si="2"/>
        <v>0</v>
      </c>
    </row>
    <row r="35" spans="1:8" ht="45" customHeight="1" x14ac:dyDescent="0.35">
      <c r="A35" s="2" t="s">
        <v>117</v>
      </c>
      <c r="B35" s="1" t="s">
        <v>44</v>
      </c>
      <c r="C35" s="1" t="s">
        <v>23</v>
      </c>
      <c r="D35" s="3">
        <v>138</v>
      </c>
      <c r="E35" s="1"/>
      <c r="F35" s="1">
        <f t="shared" si="0"/>
        <v>0</v>
      </c>
      <c r="G35" s="1">
        <f t="shared" si="1"/>
        <v>0</v>
      </c>
      <c r="H35" s="1">
        <f t="shared" si="2"/>
        <v>0</v>
      </c>
    </row>
    <row r="36" spans="1:8" ht="45" customHeight="1" x14ac:dyDescent="0.35">
      <c r="A36" s="2" t="s">
        <v>118</v>
      </c>
      <c r="B36" s="1" t="s">
        <v>44</v>
      </c>
      <c r="C36" s="1" t="s">
        <v>23</v>
      </c>
      <c r="D36" s="3">
        <v>80</v>
      </c>
      <c r="E36" s="1"/>
      <c r="F36" s="1">
        <f t="shared" si="0"/>
        <v>0</v>
      </c>
      <c r="G36" s="1">
        <f t="shared" si="1"/>
        <v>0</v>
      </c>
      <c r="H36" s="1">
        <f t="shared" si="2"/>
        <v>0</v>
      </c>
    </row>
    <row r="37" spans="1:8" ht="45" customHeight="1" x14ac:dyDescent="0.35">
      <c r="A37" s="2" t="s">
        <v>119</v>
      </c>
      <c r="B37" s="1" t="s">
        <v>71</v>
      </c>
      <c r="C37" s="1" t="s">
        <v>23</v>
      </c>
      <c r="D37" s="3">
        <v>74</v>
      </c>
      <c r="E37" s="1"/>
      <c r="F37" s="1">
        <f t="shared" si="0"/>
        <v>0</v>
      </c>
      <c r="G37" s="1">
        <f t="shared" si="1"/>
        <v>0</v>
      </c>
      <c r="H37" s="1">
        <f t="shared" si="2"/>
        <v>0</v>
      </c>
    </row>
    <row r="38" spans="1:8" ht="45" customHeight="1" x14ac:dyDescent="0.35">
      <c r="A38" s="2" t="s">
        <v>120</v>
      </c>
      <c r="B38" s="1" t="s">
        <v>43</v>
      </c>
      <c r="C38" s="1" t="s">
        <v>23</v>
      </c>
      <c r="D38" s="3">
        <v>4237</v>
      </c>
      <c r="E38" s="1"/>
      <c r="F38" s="1">
        <f t="shared" si="0"/>
        <v>0</v>
      </c>
      <c r="G38" s="1">
        <f t="shared" si="1"/>
        <v>0</v>
      </c>
      <c r="H38" s="1">
        <f t="shared" si="2"/>
        <v>0</v>
      </c>
    </row>
    <row r="39" spans="1:8" ht="45" customHeight="1" x14ac:dyDescent="0.35">
      <c r="A39" s="2" t="s">
        <v>121</v>
      </c>
      <c r="B39" s="1" t="s">
        <v>43</v>
      </c>
      <c r="C39" s="1" t="s">
        <v>23</v>
      </c>
      <c r="D39" s="3">
        <v>1141</v>
      </c>
      <c r="E39" s="1"/>
      <c r="F39" s="1">
        <f t="shared" si="0"/>
        <v>0</v>
      </c>
      <c r="G39" s="1">
        <f t="shared" si="1"/>
        <v>0</v>
      </c>
      <c r="H39" s="1">
        <f t="shared" si="2"/>
        <v>0</v>
      </c>
    </row>
    <row r="40" spans="1:8" ht="45" customHeight="1" x14ac:dyDescent="0.35">
      <c r="A40" s="2" t="s">
        <v>122</v>
      </c>
      <c r="B40" s="1" t="s">
        <v>49</v>
      </c>
      <c r="C40" s="1" t="s">
        <v>23</v>
      </c>
      <c r="D40" s="3">
        <v>628</v>
      </c>
      <c r="E40" s="1"/>
      <c r="F40" s="1">
        <f t="shared" si="0"/>
        <v>0</v>
      </c>
      <c r="G40" s="1">
        <f t="shared" si="1"/>
        <v>0</v>
      </c>
      <c r="H40" s="1">
        <f t="shared" si="2"/>
        <v>0</v>
      </c>
    </row>
    <row r="41" spans="1:8" ht="45" customHeight="1" x14ac:dyDescent="0.35">
      <c r="A41" s="2" t="s">
        <v>123</v>
      </c>
      <c r="B41" s="1" t="s">
        <v>44</v>
      </c>
      <c r="C41" s="1" t="s">
        <v>23</v>
      </c>
      <c r="D41" s="3">
        <v>328</v>
      </c>
      <c r="E41" s="1"/>
      <c r="F41" s="1">
        <f t="shared" si="0"/>
        <v>0</v>
      </c>
      <c r="G41" s="1">
        <f t="shared" si="1"/>
        <v>0</v>
      </c>
      <c r="H41" s="1">
        <f t="shared" si="2"/>
        <v>0</v>
      </c>
    </row>
    <row r="42" spans="1:8" ht="45" customHeight="1" x14ac:dyDescent="0.35">
      <c r="A42" s="2" t="s">
        <v>124</v>
      </c>
      <c r="B42" s="1" t="s">
        <v>49</v>
      </c>
      <c r="C42" s="1" t="s">
        <v>23</v>
      </c>
      <c r="D42" s="3">
        <v>836</v>
      </c>
      <c r="E42" s="1"/>
      <c r="F42" s="1">
        <f t="shared" si="0"/>
        <v>0</v>
      </c>
      <c r="G42" s="1">
        <f t="shared" si="1"/>
        <v>0</v>
      </c>
      <c r="H42" s="1">
        <f t="shared" si="2"/>
        <v>0</v>
      </c>
    </row>
    <row r="43" spans="1:8" ht="45" customHeight="1" x14ac:dyDescent="0.35">
      <c r="A43" s="2" t="s">
        <v>125</v>
      </c>
      <c r="B43" s="1" t="s">
        <v>50</v>
      </c>
      <c r="C43" s="1" t="s">
        <v>23</v>
      </c>
      <c r="D43" s="3">
        <v>296</v>
      </c>
      <c r="E43" s="1"/>
      <c r="F43" s="1">
        <f t="shared" si="0"/>
        <v>0</v>
      </c>
      <c r="G43" s="1">
        <f t="shared" si="1"/>
        <v>0</v>
      </c>
      <c r="H43" s="1">
        <f t="shared" si="2"/>
        <v>0</v>
      </c>
    </row>
    <row r="44" spans="1:8" ht="45" customHeight="1" x14ac:dyDescent="0.35">
      <c r="A44" s="2" t="s">
        <v>126</v>
      </c>
      <c r="B44" s="1" t="s">
        <v>51</v>
      </c>
      <c r="C44" s="1" t="s">
        <v>23</v>
      </c>
      <c r="D44" s="3">
        <v>2258</v>
      </c>
      <c r="E44" s="1"/>
      <c r="F44" s="1">
        <f t="shared" si="0"/>
        <v>0</v>
      </c>
      <c r="G44" s="1">
        <f t="shared" si="1"/>
        <v>0</v>
      </c>
      <c r="H44" s="1">
        <f t="shared" si="2"/>
        <v>0</v>
      </c>
    </row>
    <row r="45" spans="1:8" ht="45" customHeight="1" x14ac:dyDescent="0.35">
      <c r="A45" s="2" t="s">
        <v>127</v>
      </c>
      <c r="B45" s="1" t="s">
        <v>51</v>
      </c>
      <c r="C45" s="1" t="s">
        <v>23</v>
      </c>
      <c r="D45" s="3">
        <v>3150</v>
      </c>
      <c r="E45" s="1"/>
      <c r="F45" s="1">
        <f t="shared" si="0"/>
        <v>0</v>
      </c>
      <c r="G45" s="1">
        <f t="shared" si="1"/>
        <v>0</v>
      </c>
      <c r="H45" s="1">
        <f t="shared" si="2"/>
        <v>0</v>
      </c>
    </row>
    <row r="46" spans="1:8" ht="45" customHeight="1" x14ac:dyDescent="0.35">
      <c r="A46" s="2" t="s">
        <v>128</v>
      </c>
      <c r="B46" s="1" t="s">
        <v>44</v>
      </c>
      <c r="C46" s="1" t="s">
        <v>23</v>
      </c>
      <c r="D46" s="3">
        <v>1382</v>
      </c>
      <c r="E46" s="1"/>
      <c r="F46" s="1">
        <f t="shared" si="0"/>
        <v>0</v>
      </c>
      <c r="G46" s="1">
        <f t="shared" si="1"/>
        <v>0</v>
      </c>
      <c r="H46" s="1">
        <f t="shared" si="2"/>
        <v>0</v>
      </c>
    </row>
    <row r="47" spans="1:8" ht="45" customHeight="1" x14ac:dyDescent="0.35">
      <c r="A47" s="2" t="s">
        <v>129</v>
      </c>
      <c r="B47" s="1" t="s">
        <v>48</v>
      </c>
      <c r="C47" s="1" t="s">
        <v>23</v>
      </c>
      <c r="D47" s="3">
        <v>165</v>
      </c>
      <c r="E47" s="1"/>
      <c r="F47" s="1">
        <f t="shared" si="0"/>
        <v>0</v>
      </c>
      <c r="G47" s="1">
        <f t="shared" si="1"/>
        <v>0</v>
      </c>
      <c r="H47" s="1">
        <f t="shared" si="2"/>
        <v>0</v>
      </c>
    </row>
    <row r="48" spans="1:8" ht="45" customHeight="1" x14ac:dyDescent="0.35">
      <c r="A48" s="2" t="s">
        <v>130</v>
      </c>
      <c r="B48" s="1" t="s">
        <v>48</v>
      </c>
      <c r="C48" s="1" t="s">
        <v>29</v>
      </c>
      <c r="D48" s="3">
        <v>173</v>
      </c>
      <c r="E48" s="1"/>
      <c r="F48" s="1">
        <f t="shared" si="0"/>
        <v>0</v>
      </c>
      <c r="G48" s="1">
        <f t="shared" si="1"/>
        <v>0</v>
      </c>
      <c r="H48" s="1">
        <f t="shared" si="2"/>
        <v>0</v>
      </c>
    </row>
    <row r="49" spans="1:8" ht="45" customHeight="1" x14ac:dyDescent="0.35">
      <c r="A49" s="2" t="s">
        <v>131</v>
      </c>
      <c r="B49" s="1" t="s">
        <v>44</v>
      </c>
      <c r="C49" s="1" t="s">
        <v>23</v>
      </c>
      <c r="D49" s="3">
        <v>7236</v>
      </c>
      <c r="E49" s="1"/>
      <c r="F49" s="1">
        <f t="shared" si="0"/>
        <v>0</v>
      </c>
      <c r="G49" s="1">
        <f t="shared" si="1"/>
        <v>0</v>
      </c>
      <c r="H49" s="1">
        <f t="shared" si="2"/>
        <v>0</v>
      </c>
    </row>
    <row r="50" spans="1:8" ht="45" customHeight="1" x14ac:dyDescent="0.35">
      <c r="A50" s="2" t="s">
        <v>134</v>
      </c>
      <c r="B50" s="1" t="s">
        <v>52</v>
      </c>
      <c r="C50" s="1" t="s">
        <v>23</v>
      </c>
      <c r="D50" s="3">
        <v>909</v>
      </c>
      <c r="E50" s="1"/>
      <c r="F50" s="1">
        <f t="shared" si="0"/>
        <v>0</v>
      </c>
      <c r="G50" s="1">
        <f t="shared" si="1"/>
        <v>0</v>
      </c>
      <c r="H50" s="1">
        <f t="shared" si="2"/>
        <v>0</v>
      </c>
    </row>
    <row r="51" spans="1:8" ht="45" customHeight="1" x14ac:dyDescent="0.35">
      <c r="A51" s="2" t="s">
        <v>133</v>
      </c>
      <c r="B51" s="1" t="s">
        <v>52</v>
      </c>
      <c r="C51" s="1" t="s">
        <v>23</v>
      </c>
      <c r="D51" s="3">
        <v>1709</v>
      </c>
      <c r="E51" s="1"/>
      <c r="F51" s="1">
        <f t="shared" si="0"/>
        <v>0</v>
      </c>
      <c r="G51" s="1">
        <f t="shared" si="1"/>
        <v>0</v>
      </c>
      <c r="H51" s="1">
        <f t="shared" si="2"/>
        <v>0</v>
      </c>
    </row>
    <row r="52" spans="1:8" ht="45" customHeight="1" x14ac:dyDescent="0.35">
      <c r="A52" s="2" t="s">
        <v>132</v>
      </c>
      <c r="B52" s="1" t="s">
        <v>52</v>
      </c>
      <c r="C52" s="1" t="s">
        <v>23</v>
      </c>
      <c r="D52" s="3">
        <v>914</v>
      </c>
      <c r="E52" s="1"/>
      <c r="F52" s="1">
        <f t="shared" si="0"/>
        <v>0</v>
      </c>
      <c r="G52" s="1">
        <f t="shared" si="1"/>
        <v>0</v>
      </c>
      <c r="H52" s="1">
        <f t="shared" si="2"/>
        <v>0</v>
      </c>
    </row>
    <row r="53" spans="1:8" ht="45" customHeight="1" x14ac:dyDescent="0.35">
      <c r="A53" s="2" t="s">
        <v>135</v>
      </c>
      <c r="B53" s="1" t="s">
        <v>44</v>
      </c>
      <c r="C53" s="1" t="s">
        <v>23</v>
      </c>
      <c r="D53" s="3">
        <v>4839</v>
      </c>
      <c r="E53" s="1"/>
      <c r="F53" s="1">
        <f t="shared" si="0"/>
        <v>0</v>
      </c>
      <c r="G53" s="1">
        <f t="shared" si="1"/>
        <v>0</v>
      </c>
      <c r="H53" s="1">
        <f t="shared" si="2"/>
        <v>0</v>
      </c>
    </row>
    <row r="54" spans="1:8" ht="45" customHeight="1" x14ac:dyDescent="0.35">
      <c r="A54" s="2" t="s">
        <v>136</v>
      </c>
      <c r="B54" s="1"/>
      <c r="C54" s="1" t="s">
        <v>23</v>
      </c>
      <c r="D54" s="3">
        <v>71</v>
      </c>
      <c r="E54" s="1"/>
      <c r="F54" s="1">
        <f t="shared" si="0"/>
        <v>0</v>
      </c>
      <c r="G54" s="1">
        <f t="shared" si="1"/>
        <v>0</v>
      </c>
      <c r="H54" s="1">
        <f t="shared" si="2"/>
        <v>0</v>
      </c>
    </row>
    <row r="55" spans="1:8" ht="45" customHeight="1" x14ac:dyDescent="0.35">
      <c r="A55" s="2" t="s">
        <v>137</v>
      </c>
      <c r="B55" s="1" t="s">
        <v>52</v>
      </c>
      <c r="C55" s="1" t="s">
        <v>23</v>
      </c>
      <c r="D55" s="3">
        <v>2085</v>
      </c>
      <c r="E55" s="1"/>
      <c r="F55" s="1">
        <f t="shared" si="0"/>
        <v>0</v>
      </c>
      <c r="G55" s="1">
        <f t="shared" si="1"/>
        <v>0</v>
      </c>
      <c r="H55" s="1">
        <f t="shared" si="2"/>
        <v>0</v>
      </c>
    </row>
    <row r="56" spans="1:8" ht="45" customHeight="1" x14ac:dyDescent="0.35">
      <c r="A56" s="2" t="s">
        <v>138</v>
      </c>
      <c r="B56" s="1" t="s">
        <v>52</v>
      </c>
      <c r="C56" s="1" t="s">
        <v>23</v>
      </c>
      <c r="D56" s="3">
        <v>426</v>
      </c>
      <c r="E56" s="1"/>
      <c r="F56" s="1">
        <f t="shared" si="0"/>
        <v>0</v>
      </c>
      <c r="G56" s="1">
        <f t="shared" si="1"/>
        <v>0</v>
      </c>
      <c r="H56" s="1">
        <f t="shared" si="2"/>
        <v>0</v>
      </c>
    </row>
    <row r="57" spans="1:8" ht="45" customHeight="1" x14ac:dyDescent="0.35">
      <c r="A57" s="2" t="s">
        <v>139</v>
      </c>
      <c r="B57" s="1" t="s">
        <v>44</v>
      </c>
      <c r="C57" s="1" t="s">
        <v>30</v>
      </c>
      <c r="D57" s="3">
        <v>536</v>
      </c>
      <c r="E57" s="1"/>
      <c r="F57" s="1">
        <f t="shared" si="0"/>
        <v>0</v>
      </c>
      <c r="G57" s="1">
        <f t="shared" si="1"/>
        <v>0</v>
      </c>
      <c r="H57" s="1">
        <f t="shared" si="2"/>
        <v>0</v>
      </c>
    </row>
    <row r="58" spans="1:8" ht="45" customHeight="1" x14ac:dyDescent="0.35">
      <c r="A58" s="2" t="s">
        <v>140</v>
      </c>
      <c r="B58" s="1" t="s">
        <v>44</v>
      </c>
      <c r="C58" s="1" t="s">
        <v>30</v>
      </c>
      <c r="D58" s="3">
        <v>927</v>
      </c>
      <c r="E58" s="1"/>
      <c r="F58" s="1">
        <f t="shared" si="0"/>
        <v>0</v>
      </c>
      <c r="G58" s="1">
        <f t="shared" si="1"/>
        <v>0</v>
      </c>
      <c r="H58" s="1">
        <f t="shared" si="2"/>
        <v>0</v>
      </c>
    </row>
    <row r="59" spans="1:8" ht="45" customHeight="1" x14ac:dyDescent="0.35">
      <c r="A59" s="2" t="s">
        <v>141</v>
      </c>
      <c r="B59" s="1" t="s">
        <v>44</v>
      </c>
      <c r="C59" s="1" t="s">
        <v>31</v>
      </c>
      <c r="D59" s="3">
        <v>45</v>
      </c>
      <c r="E59" s="1"/>
      <c r="F59" s="1">
        <f t="shared" si="0"/>
        <v>0</v>
      </c>
      <c r="G59" s="1">
        <f t="shared" si="1"/>
        <v>0</v>
      </c>
      <c r="H59" s="1">
        <f t="shared" si="2"/>
        <v>0</v>
      </c>
    </row>
    <row r="60" spans="1:8" ht="45" customHeight="1" x14ac:dyDescent="0.35">
      <c r="A60" s="2" t="s">
        <v>142</v>
      </c>
      <c r="B60" s="1" t="s">
        <v>47</v>
      </c>
      <c r="C60" s="1" t="s">
        <v>23</v>
      </c>
      <c r="D60" s="3">
        <v>3114</v>
      </c>
      <c r="E60" s="1"/>
      <c r="F60" s="1">
        <f t="shared" si="0"/>
        <v>0</v>
      </c>
      <c r="G60" s="1">
        <f t="shared" si="1"/>
        <v>0</v>
      </c>
      <c r="H60" s="1">
        <f t="shared" si="2"/>
        <v>0</v>
      </c>
    </row>
    <row r="61" spans="1:8" ht="45" customHeight="1" x14ac:dyDescent="0.35">
      <c r="A61" s="2" t="s">
        <v>143</v>
      </c>
      <c r="B61" s="1" t="s">
        <v>47</v>
      </c>
      <c r="C61" s="1" t="s">
        <v>23</v>
      </c>
      <c r="D61" s="3">
        <v>640</v>
      </c>
      <c r="E61" s="1"/>
      <c r="F61" s="1">
        <f t="shared" si="0"/>
        <v>0</v>
      </c>
      <c r="G61" s="1">
        <f t="shared" si="1"/>
        <v>0</v>
      </c>
      <c r="H61" s="1">
        <f t="shared" si="2"/>
        <v>0</v>
      </c>
    </row>
    <row r="62" spans="1:8" ht="45" customHeight="1" x14ac:dyDescent="0.35">
      <c r="A62" s="2" t="s">
        <v>144</v>
      </c>
      <c r="B62" s="1" t="s">
        <v>47</v>
      </c>
      <c r="C62" s="1" t="s">
        <v>23</v>
      </c>
      <c r="D62" s="3">
        <v>260</v>
      </c>
      <c r="E62" s="1"/>
      <c r="F62" s="1">
        <f t="shared" si="0"/>
        <v>0</v>
      </c>
      <c r="G62" s="1">
        <f t="shared" si="1"/>
        <v>0</v>
      </c>
      <c r="H62" s="1">
        <f t="shared" si="2"/>
        <v>0</v>
      </c>
    </row>
    <row r="63" spans="1:8" ht="45" customHeight="1" x14ac:dyDescent="0.35">
      <c r="A63" s="2" t="s">
        <v>145</v>
      </c>
      <c r="B63" s="1" t="s">
        <v>47</v>
      </c>
      <c r="C63" s="1" t="s">
        <v>23</v>
      </c>
      <c r="D63" s="3">
        <v>581</v>
      </c>
      <c r="E63" s="1"/>
      <c r="F63" s="1">
        <f t="shared" si="0"/>
        <v>0</v>
      </c>
      <c r="G63" s="1">
        <f t="shared" si="1"/>
        <v>0</v>
      </c>
      <c r="H63" s="1">
        <f t="shared" si="2"/>
        <v>0</v>
      </c>
    </row>
    <row r="64" spans="1:8" ht="45" customHeight="1" x14ac:dyDescent="0.35">
      <c r="A64" s="2" t="s">
        <v>146</v>
      </c>
      <c r="B64" s="1" t="s">
        <v>53</v>
      </c>
      <c r="C64" s="1" t="s">
        <v>23</v>
      </c>
      <c r="D64" s="3">
        <v>27636</v>
      </c>
      <c r="E64" s="1"/>
      <c r="F64" s="1">
        <f t="shared" si="0"/>
        <v>0</v>
      </c>
      <c r="G64" s="1">
        <f t="shared" si="1"/>
        <v>0</v>
      </c>
      <c r="H64" s="1">
        <f t="shared" si="2"/>
        <v>0</v>
      </c>
    </row>
    <row r="65" spans="1:8" ht="45" customHeight="1" x14ac:dyDescent="0.35">
      <c r="A65" s="2" t="s">
        <v>147</v>
      </c>
      <c r="B65" s="1" t="s">
        <v>53</v>
      </c>
      <c r="C65" s="1" t="s">
        <v>23</v>
      </c>
      <c r="D65" s="3">
        <v>7509</v>
      </c>
      <c r="E65" s="1"/>
      <c r="F65" s="1">
        <f t="shared" si="0"/>
        <v>0</v>
      </c>
      <c r="G65" s="1">
        <f t="shared" si="1"/>
        <v>0</v>
      </c>
      <c r="H65" s="1">
        <f t="shared" si="2"/>
        <v>0</v>
      </c>
    </row>
    <row r="66" spans="1:8" ht="45" customHeight="1" x14ac:dyDescent="0.35">
      <c r="A66" s="2" t="s">
        <v>148</v>
      </c>
      <c r="B66" s="1" t="s">
        <v>53</v>
      </c>
      <c r="C66" s="1" t="s">
        <v>23</v>
      </c>
      <c r="D66" s="3">
        <v>13571</v>
      </c>
      <c r="E66" s="1"/>
      <c r="F66" s="1">
        <f t="shared" si="0"/>
        <v>0</v>
      </c>
      <c r="G66" s="1">
        <f t="shared" si="1"/>
        <v>0</v>
      </c>
      <c r="H66" s="1">
        <f t="shared" si="2"/>
        <v>0</v>
      </c>
    </row>
    <row r="67" spans="1:8" ht="45" customHeight="1" x14ac:dyDescent="0.35">
      <c r="A67" s="2" t="s">
        <v>149</v>
      </c>
      <c r="B67" s="1" t="s">
        <v>53</v>
      </c>
      <c r="C67" s="1" t="s">
        <v>23</v>
      </c>
      <c r="D67" s="3">
        <v>4619</v>
      </c>
      <c r="E67" s="1"/>
      <c r="F67" s="1">
        <f t="shared" ref="F67:F130" si="3">E67*D67</f>
        <v>0</v>
      </c>
      <c r="G67" s="1">
        <f t="shared" ref="G67:G130" si="4">F67*0.15</f>
        <v>0</v>
      </c>
      <c r="H67" s="1">
        <f t="shared" ref="H67:H130" si="5">F67+G67</f>
        <v>0</v>
      </c>
    </row>
    <row r="68" spans="1:8" ht="45" customHeight="1" x14ac:dyDescent="0.35">
      <c r="A68" s="2" t="s">
        <v>150</v>
      </c>
      <c r="B68" s="1" t="s">
        <v>53</v>
      </c>
      <c r="C68" s="1" t="s">
        <v>23</v>
      </c>
      <c r="D68" s="3">
        <v>10141</v>
      </c>
      <c r="E68" s="1"/>
      <c r="F68" s="1">
        <f t="shared" si="3"/>
        <v>0</v>
      </c>
      <c r="G68" s="1">
        <f t="shared" si="4"/>
        <v>0</v>
      </c>
      <c r="H68" s="1">
        <f t="shared" si="5"/>
        <v>0</v>
      </c>
    </row>
    <row r="69" spans="1:8" ht="45" customHeight="1" x14ac:dyDescent="0.35">
      <c r="A69" s="2" t="s">
        <v>151</v>
      </c>
      <c r="B69" s="1" t="s">
        <v>53</v>
      </c>
      <c r="C69" s="1" t="s">
        <v>23</v>
      </c>
      <c r="D69" s="3">
        <v>2984</v>
      </c>
      <c r="E69" s="1"/>
      <c r="F69" s="1">
        <f t="shared" si="3"/>
        <v>0</v>
      </c>
      <c r="G69" s="1">
        <f t="shared" si="4"/>
        <v>0</v>
      </c>
      <c r="H69" s="1">
        <f t="shared" si="5"/>
        <v>0</v>
      </c>
    </row>
    <row r="70" spans="1:8" ht="45" customHeight="1" x14ac:dyDescent="0.35">
      <c r="A70" s="2" t="s">
        <v>152</v>
      </c>
      <c r="B70" s="1" t="s">
        <v>53</v>
      </c>
      <c r="C70" s="1" t="s">
        <v>23</v>
      </c>
      <c r="D70" s="3">
        <v>4283</v>
      </c>
      <c r="E70" s="1"/>
      <c r="F70" s="1">
        <f t="shared" si="3"/>
        <v>0</v>
      </c>
      <c r="G70" s="1">
        <f t="shared" si="4"/>
        <v>0</v>
      </c>
      <c r="H70" s="1">
        <f t="shared" si="5"/>
        <v>0</v>
      </c>
    </row>
    <row r="71" spans="1:8" ht="45" customHeight="1" x14ac:dyDescent="0.35">
      <c r="A71" s="2" t="s">
        <v>153</v>
      </c>
      <c r="B71" s="1" t="s">
        <v>54</v>
      </c>
      <c r="C71" s="1" t="s">
        <v>23</v>
      </c>
      <c r="D71" s="3">
        <v>3836</v>
      </c>
      <c r="E71" s="1"/>
      <c r="F71" s="1">
        <f t="shared" si="3"/>
        <v>0</v>
      </c>
      <c r="G71" s="1">
        <f t="shared" si="4"/>
        <v>0</v>
      </c>
      <c r="H71" s="1">
        <f t="shared" si="5"/>
        <v>0</v>
      </c>
    </row>
    <row r="72" spans="1:8" ht="45" customHeight="1" x14ac:dyDescent="0.35">
      <c r="A72" s="2" t="s">
        <v>154</v>
      </c>
      <c r="B72" s="1" t="s">
        <v>54</v>
      </c>
      <c r="C72" s="1" t="s">
        <v>23</v>
      </c>
      <c r="D72" s="3">
        <v>1469</v>
      </c>
      <c r="E72" s="1"/>
      <c r="F72" s="1">
        <f t="shared" si="3"/>
        <v>0</v>
      </c>
      <c r="G72" s="1">
        <f t="shared" si="4"/>
        <v>0</v>
      </c>
      <c r="H72" s="1">
        <f t="shared" si="5"/>
        <v>0</v>
      </c>
    </row>
    <row r="73" spans="1:8" ht="45" customHeight="1" x14ac:dyDescent="0.35">
      <c r="A73" s="2" t="s">
        <v>155</v>
      </c>
      <c r="B73" s="1" t="s">
        <v>54</v>
      </c>
      <c r="C73" s="1" t="s">
        <v>23</v>
      </c>
      <c r="D73" s="3">
        <v>1552</v>
      </c>
      <c r="E73" s="1"/>
      <c r="F73" s="1">
        <f t="shared" si="3"/>
        <v>0</v>
      </c>
      <c r="G73" s="1">
        <f t="shared" si="4"/>
        <v>0</v>
      </c>
      <c r="H73" s="1">
        <f t="shared" si="5"/>
        <v>0</v>
      </c>
    </row>
    <row r="74" spans="1:8" ht="45" customHeight="1" x14ac:dyDescent="0.35">
      <c r="A74" s="2" t="s">
        <v>156</v>
      </c>
      <c r="B74" s="1" t="s">
        <v>54</v>
      </c>
      <c r="C74" s="1" t="s">
        <v>23</v>
      </c>
      <c r="D74" s="3">
        <v>1590</v>
      </c>
      <c r="E74" s="1"/>
      <c r="F74" s="1">
        <f t="shared" si="3"/>
        <v>0</v>
      </c>
      <c r="G74" s="1">
        <f t="shared" si="4"/>
        <v>0</v>
      </c>
      <c r="H74" s="1">
        <f t="shared" si="5"/>
        <v>0</v>
      </c>
    </row>
    <row r="75" spans="1:8" ht="45" customHeight="1" x14ac:dyDescent="0.35">
      <c r="A75" s="2" t="s">
        <v>157</v>
      </c>
      <c r="B75" s="1" t="s">
        <v>54</v>
      </c>
      <c r="C75" s="1" t="s">
        <v>23</v>
      </c>
      <c r="D75" s="3">
        <v>3824</v>
      </c>
      <c r="E75" s="1"/>
      <c r="F75" s="1">
        <f t="shared" si="3"/>
        <v>0</v>
      </c>
      <c r="G75" s="1">
        <f t="shared" si="4"/>
        <v>0</v>
      </c>
      <c r="H75" s="1">
        <f t="shared" si="5"/>
        <v>0</v>
      </c>
    </row>
    <row r="76" spans="1:8" ht="45" customHeight="1" x14ac:dyDescent="0.35">
      <c r="A76" s="2" t="s">
        <v>158</v>
      </c>
      <c r="B76" s="1" t="s">
        <v>54</v>
      </c>
      <c r="C76" s="1" t="s">
        <v>23</v>
      </c>
      <c r="D76" s="3">
        <v>899</v>
      </c>
      <c r="E76" s="1"/>
      <c r="F76" s="1">
        <f t="shared" si="3"/>
        <v>0</v>
      </c>
      <c r="G76" s="1">
        <f t="shared" si="4"/>
        <v>0</v>
      </c>
      <c r="H76" s="1">
        <f t="shared" si="5"/>
        <v>0</v>
      </c>
    </row>
    <row r="77" spans="1:8" ht="45" customHeight="1" x14ac:dyDescent="0.35">
      <c r="A77" s="2" t="s">
        <v>159</v>
      </c>
      <c r="B77" s="1" t="s">
        <v>54</v>
      </c>
      <c r="C77" s="1" t="s">
        <v>23</v>
      </c>
      <c r="D77" s="3">
        <v>1057</v>
      </c>
      <c r="E77" s="1"/>
      <c r="F77" s="1">
        <f t="shared" si="3"/>
        <v>0</v>
      </c>
      <c r="G77" s="1">
        <f t="shared" si="4"/>
        <v>0</v>
      </c>
      <c r="H77" s="1">
        <f t="shared" si="5"/>
        <v>0</v>
      </c>
    </row>
    <row r="78" spans="1:8" ht="45" customHeight="1" x14ac:dyDescent="0.35">
      <c r="A78" s="2" t="s">
        <v>160</v>
      </c>
      <c r="B78" s="1" t="s">
        <v>54</v>
      </c>
      <c r="C78" s="1" t="s">
        <v>23</v>
      </c>
      <c r="D78" s="3">
        <v>1931</v>
      </c>
      <c r="E78" s="1"/>
      <c r="F78" s="1">
        <f t="shared" si="3"/>
        <v>0</v>
      </c>
      <c r="G78" s="1">
        <f t="shared" si="4"/>
        <v>0</v>
      </c>
      <c r="H78" s="1">
        <f t="shared" si="5"/>
        <v>0</v>
      </c>
    </row>
    <row r="79" spans="1:8" ht="45" customHeight="1" x14ac:dyDescent="0.35">
      <c r="A79" s="2" t="s">
        <v>161</v>
      </c>
      <c r="B79" s="1" t="s">
        <v>49</v>
      </c>
      <c r="C79" s="1" t="s">
        <v>23</v>
      </c>
      <c r="D79" s="3">
        <v>2583</v>
      </c>
      <c r="E79" s="1"/>
      <c r="F79" s="1">
        <f t="shared" si="3"/>
        <v>0</v>
      </c>
      <c r="G79" s="1">
        <f t="shared" si="4"/>
        <v>0</v>
      </c>
      <c r="H79" s="1">
        <f t="shared" si="5"/>
        <v>0</v>
      </c>
    </row>
    <row r="80" spans="1:8" ht="45" customHeight="1" x14ac:dyDescent="0.35">
      <c r="A80" s="2" t="s">
        <v>162</v>
      </c>
      <c r="B80" s="1" t="s">
        <v>49</v>
      </c>
      <c r="C80" s="1" t="s">
        <v>23</v>
      </c>
      <c r="D80" s="3">
        <v>2867</v>
      </c>
      <c r="E80" s="1"/>
      <c r="F80" s="1">
        <f t="shared" si="3"/>
        <v>0</v>
      </c>
      <c r="G80" s="1">
        <f t="shared" si="4"/>
        <v>0</v>
      </c>
      <c r="H80" s="1">
        <f t="shared" si="5"/>
        <v>0</v>
      </c>
    </row>
    <row r="81" spans="1:8" ht="45" customHeight="1" x14ac:dyDescent="0.35">
      <c r="A81" s="2" t="s">
        <v>163</v>
      </c>
      <c r="B81" s="1" t="s">
        <v>49</v>
      </c>
      <c r="C81" s="1" t="s">
        <v>23</v>
      </c>
      <c r="D81" s="3">
        <v>2787</v>
      </c>
      <c r="E81" s="1"/>
      <c r="F81" s="1">
        <f t="shared" si="3"/>
        <v>0</v>
      </c>
      <c r="G81" s="1">
        <f t="shared" si="4"/>
        <v>0</v>
      </c>
      <c r="H81" s="1">
        <f t="shared" si="5"/>
        <v>0</v>
      </c>
    </row>
    <row r="82" spans="1:8" ht="45" customHeight="1" x14ac:dyDescent="0.35">
      <c r="A82" s="2" t="s">
        <v>164</v>
      </c>
      <c r="B82" s="1" t="s">
        <v>49</v>
      </c>
      <c r="C82" s="1" t="s">
        <v>23</v>
      </c>
      <c r="D82" s="3">
        <v>1714</v>
      </c>
      <c r="E82" s="1"/>
      <c r="F82" s="1">
        <f t="shared" si="3"/>
        <v>0</v>
      </c>
      <c r="G82" s="1">
        <f t="shared" si="4"/>
        <v>0</v>
      </c>
      <c r="H82" s="1">
        <f t="shared" si="5"/>
        <v>0</v>
      </c>
    </row>
    <row r="83" spans="1:8" ht="45" customHeight="1" x14ac:dyDescent="0.35">
      <c r="A83" s="2" t="s">
        <v>165</v>
      </c>
      <c r="B83" s="1" t="s">
        <v>49</v>
      </c>
      <c r="C83" s="1" t="s">
        <v>23</v>
      </c>
      <c r="D83" s="3">
        <v>1084</v>
      </c>
      <c r="E83" s="1"/>
      <c r="F83" s="1">
        <f t="shared" si="3"/>
        <v>0</v>
      </c>
      <c r="G83" s="1">
        <f t="shared" si="4"/>
        <v>0</v>
      </c>
      <c r="H83" s="1">
        <f t="shared" si="5"/>
        <v>0</v>
      </c>
    </row>
    <row r="84" spans="1:8" ht="45" customHeight="1" x14ac:dyDescent="0.35">
      <c r="A84" s="2" t="s">
        <v>166</v>
      </c>
      <c r="B84" s="1" t="s">
        <v>49</v>
      </c>
      <c r="C84" s="1" t="s">
        <v>23</v>
      </c>
      <c r="D84" s="3">
        <v>2203</v>
      </c>
      <c r="E84" s="1"/>
      <c r="F84" s="1">
        <f t="shared" si="3"/>
        <v>0</v>
      </c>
      <c r="G84" s="1">
        <f t="shared" si="4"/>
        <v>0</v>
      </c>
      <c r="H84" s="1">
        <f t="shared" si="5"/>
        <v>0</v>
      </c>
    </row>
    <row r="85" spans="1:8" ht="45" customHeight="1" x14ac:dyDescent="0.35">
      <c r="A85" s="2" t="s">
        <v>167</v>
      </c>
      <c r="B85" s="1" t="s">
        <v>49</v>
      </c>
      <c r="C85" s="1" t="s">
        <v>23</v>
      </c>
      <c r="D85" s="3">
        <v>2289</v>
      </c>
      <c r="E85" s="1"/>
      <c r="F85" s="1">
        <f t="shared" si="3"/>
        <v>0</v>
      </c>
      <c r="G85" s="1">
        <f t="shared" si="4"/>
        <v>0</v>
      </c>
      <c r="H85" s="1">
        <f t="shared" si="5"/>
        <v>0</v>
      </c>
    </row>
    <row r="86" spans="1:8" ht="45" customHeight="1" x14ac:dyDescent="0.35">
      <c r="A86" s="2" t="s">
        <v>168</v>
      </c>
      <c r="B86" s="1" t="s">
        <v>49</v>
      </c>
      <c r="C86" s="1" t="s">
        <v>23</v>
      </c>
      <c r="D86" s="3">
        <v>1457</v>
      </c>
      <c r="E86" s="1"/>
      <c r="F86" s="1">
        <f t="shared" si="3"/>
        <v>0</v>
      </c>
      <c r="G86" s="1">
        <f t="shared" si="4"/>
        <v>0</v>
      </c>
      <c r="H86" s="1">
        <f t="shared" si="5"/>
        <v>0</v>
      </c>
    </row>
    <row r="87" spans="1:8" ht="45" customHeight="1" x14ac:dyDescent="0.35">
      <c r="A87" s="2" t="s">
        <v>169</v>
      </c>
      <c r="B87" s="1" t="s">
        <v>49</v>
      </c>
      <c r="C87" s="1" t="s">
        <v>23</v>
      </c>
      <c r="D87" s="3">
        <v>1225</v>
      </c>
      <c r="E87" s="1"/>
      <c r="F87" s="1">
        <f t="shared" si="3"/>
        <v>0</v>
      </c>
      <c r="G87" s="1">
        <f t="shared" si="4"/>
        <v>0</v>
      </c>
      <c r="H87" s="1">
        <f t="shared" si="5"/>
        <v>0</v>
      </c>
    </row>
    <row r="88" spans="1:8" ht="45" customHeight="1" x14ac:dyDescent="0.35">
      <c r="A88" s="2" t="s">
        <v>5</v>
      </c>
      <c r="B88" s="1" t="s">
        <v>54</v>
      </c>
      <c r="C88" s="1" t="s">
        <v>23</v>
      </c>
      <c r="D88" s="3">
        <v>3494</v>
      </c>
      <c r="E88" s="1"/>
      <c r="F88" s="1">
        <f t="shared" si="3"/>
        <v>0</v>
      </c>
      <c r="G88" s="1">
        <f t="shared" si="4"/>
        <v>0</v>
      </c>
      <c r="H88" s="1">
        <f t="shared" si="5"/>
        <v>0</v>
      </c>
    </row>
    <row r="89" spans="1:8" ht="45" customHeight="1" x14ac:dyDescent="0.35">
      <c r="A89" s="2" t="s">
        <v>170</v>
      </c>
      <c r="B89" s="1" t="s">
        <v>54</v>
      </c>
      <c r="C89" s="1" t="s">
        <v>32</v>
      </c>
      <c r="D89" s="3">
        <v>2716</v>
      </c>
      <c r="E89" s="1"/>
      <c r="F89" s="1">
        <f t="shared" si="3"/>
        <v>0</v>
      </c>
      <c r="G89" s="1">
        <f t="shared" si="4"/>
        <v>0</v>
      </c>
      <c r="H89" s="1">
        <f t="shared" si="5"/>
        <v>0</v>
      </c>
    </row>
    <row r="90" spans="1:8" ht="45" customHeight="1" x14ac:dyDescent="0.35">
      <c r="A90" s="2" t="s">
        <v>171</v>
      </c>
      <c r="B90" s="1" t="s">
        <v>47</v>
      </c>
      <c r="C90" s="1" t="s">
        <v>23</v>
      </c>
      <c r="D90" s="3">
        <v>7339</v>
      </c>
      <c r="E90" s="1"/>
      <c r="F90" s="1">
        <f t="shared" si="3"/>
        <v>0</v>
      </c>
      <c r="G90" s="1">
        <f t="shared" si="4"/>
        <v>0</v>
      </c>
      <c r="H90" s="1">
        <f t="shared" si="5"/>
        <v>0</v>
      </c>
    </row>
    <row r="91" spans="1:8" ht="45" customHeight="1" x14ac:dyDescent="0.35">
      <c r="A91" s="2" t="s">
        <v>172</v>
      </c>
      <c r="B91" s="1" t="s">
        <v>44</v>
      </c>
      <c r="C91" s="1" t="s">
        <v>23</v>
      </c>
      <c r="D91" s="3">
        <v>1558</v>
      </c>
      <c r="E91" s="1"/>
      <c r="F91" s="1">
        <f t="shared" si="3"/>
        <v>0</v>
      </c>
      <c r="G91" s="1">
        <f t="shared" si="4"/>
        <v>0</v>
      </c>
      <c r="H91" s="1">
        <f t="shared" si="5"/>
        <v>0</v>
      </c>
    </row>
    <row r="92" spans="1:8" ht="45" customHeight="1" x14ac:dyDescent="0.35">
      <c r="A92" s="2" t="s">
        <v>173</v>
      </c>
      <c r="B92" s="1" t="s">
        <v>44</v>
      </c>
      <c r="C92" s="1" t="s">
        <v>23</v>
      </c>
      <c r="D92" s="3">
        <v>348</v>
      </c>
      <c r="E92" s="1"/>
      <c r="F92" s="1">
        <f t="shared" si="3"/>
        <v>0</v>
      </c>
      <c r="G92" s="1">
        <f t="shared" si="4"/>
        <v>0</v>
      </c>
      <c r="H92" s="1">
        <f t="shared" si="5"/>
        <v>0</v>
      </c>
    </row>
    <row r="93" spans="1:8" ht="45" customHeight="1" x14ac:dyDescent="0.35">
      <c r="A93" s="2" t="s">
        <v>174</v>
      </c>
      <c r="B93" s="1" t="s">
        <v>71</v>
      </c>
      <c r="C93" s="1" t="s">
        <v>33</v>
      </c>
      <c r="D93" s="3">
        <v>137</v>
      </c>
      <c r="E93" s="1"/>
      <c r="F93" s="1">
        <f t="shared" si="3"/>
        <v>0</v>
      </c>
      <c r="G93" s="1">
        <f t="shared" si="4"/>
        <v>0</v>
      </c>
      <c r="H93" s="1">
        <f t="shared" si="5"/>
        <v>0</v>
      </c>
    </row>
    <row r="94" spans="1:8" ht="45" customHeight="1" x14ac:dyDescent="0.35">
      <c r="A94" s="2" t="s">
        <v>175</v>
      </c>
      <c r="B94" s="1" t="s">
        <v>44</v>
      </c>
      <c r="C94" s="1" t="s">
        <v>34</v>
      </c>
      <c r="D94" s="3">
        <v>1693</v>
      </c>
      <c r="E94" s="1"/>
      <c r="F94" s="1">
        <f t="shared" si="3"/>
        <v>0</v>
      </c>
      <c r="G94" s="1">
        <f t="shared" si="4"/>
        <v>0</v>
      </c>
      <c r="H94" s="1">
        <f t="shared" si="5"/>
        <v>0</v>
      </c>
    </row>
    <row r="95" spans="1:8" ht="45" customHeight="1" x14ac:dyDescent="0.35">
      <c r="A95" s="2" t="s">
        <v>176</v>
      </c>
      <c r="B95" s="1" t="s">
        <v>55</v>
      </c>
      <c r="C95" s="1" t="s">
        <v>23</v>
      </c>
      <c r="D95" s="3">
        <v>235</v>
      </c>
      <c r="E95" s="1"/>
      <c r="F95" s="1">
        <f t="shared" si="3"/>
        <v>0</v>
      </c>
      <c r="G95" s="1">
        <f t="shared" si="4"/>
        <v>0</v>
      </c>
      <c r="H95" s="1">
        <f t="shared" si="5"/>
        <v>0</v>
      </c>
    </row>
    <row r="96" spans="1:8" ht="45" customHeight="1" x14ac:dyDescent="0.35">
      <c r="A96" s="2" t="s">
        <v>177</v>
      </c>
      <c r="B96" s="1" t="s">
        <v>55</v>
      </c>
      <c r="C96" s="1" t="s">
        <v>23</v>
      </c>
      <c r="D96" s="3">
        <v>180</v>
      </c>
      <c r="E96" s="1"/>
      <c r="F96" s="1">
        <f t="shared" si="3"/>
        <v>0</v>
      </c>
      <c r="G96" s="1">
        <f t="shared" si="4"/>
        <v>0</v>
      </c>
      <c r="H96" s="1">
        <f t="shared" si="5"/>
        <v>0</v>
      </c>
    </row>
    <row r="97" spans="1:8" ht="45" customHeight="1" x14ac:dyDescent="0.35">
      <c r="A97" s="2" t="s">
        <v>178</v>
      </c>
      <c r="B97" s="1" t="s">
        <v>71</v>
      </c>
      <c r="C97" s="1" t="s">
        <v>23</v>
      </c>
      <c r="D97" s="3">
        <v>2890</v>
      </c>
      <c r="E97" s="1"/>
      <c r="F97" s="1">
        <f t="shared" si="3"/>
        <v>0</v>
      </c>
      <c r="G97" s="1">
        <f t="shared" si="4"/>
        <v>0</v>
      </c>
      <c r="H97" s="1">
        <f t="shared" si="5"/>
        <v>0</v>
      </c>
    </row>
    <row r="98" spans="1:8" ht="45" customHeight="1" x14ac:dyDescent="0.35">
      <c r="A98" s="2" t="s">
        <v>181</v>
      </c>
      <c r="B98" s="1" t="s">
        <v>44</v>
      </c>
      <c r="C98" s="1" t="s">
        <v>23</v>
      </c>
      <c r="D98" s="3">
        <v>371</v>
      </c>
      <c r="E98" s="1"/>
      <c r="F98" s="1">
        <f t="shared" si="3"/>
        <v>0</v>
      </c>
      <c r="G98" s="1">
        <f t="shared" si="4"/>
        <v>0</v>
      </c>
      <c r="H98" s="1">
        <f t="shared" si="5"/>
        <v>0</v>
      </c>
    </row>
    <row r="99" spans="1:8" ht="45" customHeight="1" x14ac:dyDescent="0.35">
      <c r="A99" s="2" t="s">
        <v>180</v>
      </c>
      <c r="B99" s="1" t="s">
        <v>44</v>
      </c>
      <c r="C99" s="1" t="s">
        <v>23</v>
      </c>
      <c r="D99" s="3">
        <v>981</v>
      </c>
      <c r="E99" s="1"/>
      <c r="F99" s="1">
        <f t="shared" si="3"/>
        <v>0</v>
      </c>
      <c r="G99" s="1">
        <f t="shared" si="4"/>
        <v>0</v>
      </c>
      <c r="H99" s="1">
        <f t="shared" si="5"/>
        <v>0</v>
      </c>
    </row>
    <row r="100" spans="1:8" ht="45" customHeight="1" x14ac:dyDescent="0.35">
      <c r="A100" s="2" t="s">
        <v>179</v>
      </c>
      <c r="B100" s="1" t="s">
        <v>55</v>
      </c>
      <c r="C100" s="1" t="s">
        <v>23</v>
      </c>
      <c r="D100" s="3">
        <v>1526</v>
      </c>
      <c r="E100" s="1"/>
      <c r="F100" s="1">
        <f t="shared" si="3"/>
        <v>0</v>
      </c>
      <c r="G100" s="1">
        <f t="shared" si="4"/>
        <v>0</v>
      </c>
      <c r="H100" s="1">
        <f t="shared" si="5"/>
        <v>0</v>
      </c>
    </row>
    <row r="101" spans="1:8" ht="45" customHeight="1" x14ac:dyDescent="0.35">
      <c r="A101" s="2" t="s">
        <v>182</v>
      </c>
      <c r="B101" s="1" t="s">
        <v>55</v>
      </c>
      <c r="C101" s="1" t="s">
        <v>23</v>
      </c>
      <c r="D101" s="3">
        <v>1738</v>
      </c>
      <c r="E101" s="1"/>
      <c r="F101" s="1">
        <f t="shared" si="3"/>
        <v>0</v>
      </c>
      <c r="G101" s="1">
        <f t="shared" si="4"/>
        <v>0</v>
      </c>
      <c r="H101" s="1">
        <f t="shared" si="5"/>
        <v>0</v>
      </c>
    </row>
    <row r="102" spans="1:8" ht="45" customHeight="1" x14ac:dyDescent="0.35">
      <c r="A102" s="2" t="s">
        <v>183</v>
      </c>
      <c r="B102" s="1" t="s">
        <v>71</v>
      </c>
      <c r="C102" s="1" t="s">
        <v>23</v>
      </c>
      <c r="D102" s="3">
        <v>870</v>
      </c>
      <c r="E102" s="1"/>
      <c r="F102" s="1">
        <f t="shared" si="3"/>
        <v>0</v>
      </c>
      <c r="G102" s="1">
        <f t="shared" si="4"/>
        <v>0</v>
      </c>
      <c r="H102" s="1">
        <f t="shared" si="5"/>
        <v>0</v>
      </c>
    </row>
    <row r="103" spans="1:8" ht="45" customHeight="1" x14ac:dyDescent="0.35">
      <c r="A103" s="2" t="s">
        <v>184</v>
      </c>
      <c r="B103" s="1" t="s">
        <v>71</v>
      </c>
      <c r="C103" s="1" t="s">
        <v>23</v>
      </c>
      <c r="D103" s="3">
        <v>80</v>
      </c>
      <c r="E103" s="1"/>
      <c r="F103" s="1">
        <f t="shared" si="3"/>
        <v>0</v>
      </c>
      <c r="G103" s="1">
        <f t="shared" si="4"/>
        <v>0</v>
      </c>
      <c r="H103" s="1">
        <f t="shared" si="5"/>
        <v>0</v>
      </c>
    </row>
    <row r="104" spans="1:8" ht="45" customHeight="1" x14ac:dyDescent="0.35">
      <c r="A104" s="2" t="s">
        <v>185</v>
      </c>
      <c r="B104" s="1" t="s">
        <v>71</v>
      </c>
      <c r="C104" s="1" t="s">
        <v>23</v>
      </c>
      <c r="D104" s="3">
        <v>1012</v>
      </c>
      <c r="E104" s="1"/>
      <c r="F104" s="1">
        <f t="shared" si="3"/>
        <v>0</v>
      </c>
      <c r="G104" s="1">
        <f t="shared" si="4"/>
        <v>0</v>
      </c>
      <c r="H104" s="1">
        <f t="shared" si="5"/>
        <v>0</v>
      </c>
    </row>
    <row r="105" spans="1:8" ht="45" customHeight="1" x14ac:dyDescent="0.35">
      <c r="A105" s="2" t="s">
        <v>186</v>
      </c>
      <c r="B105" s="1" t="s">
        <v>71</v>
      </c>
      <c r="C105" s="1" t="s">
        <v>23</v>
      </c>
      <c r="D105" s="3">
        <v>1262</v>
      </c>
      <c r="E105" s="1"/>
      <c r="F105" s="1">
        <f t="shared" si="3"/>
        <v>0</v>
      </c>
      <c r="G105" s="1">
        <f t="shared" si="4"/>
        <v>0</v>
      </c>
      <c r="H105" s="1">
        <f t="shared" si="5"/>
        <v>0</v>
      </c>
    </row>
    <row r="106" spans="1:8" ht="45" customHeight="1" x14ac:dyDescent="0.35">
      <c r="A106" s="2" t="s">
        <v>187</v>
      </c>
      <c r="B106" s="1" t="s">
        <v>49</v>
      </c>
      <c r="C106" s="1" t="s">
        <v>23</v>
      </c>
      <c r="D106" s="3">
        <v>1404</v>
      </c>
      <c r="E106" s="1"/>
      <c r="F106" s="1">
        <f t="shared" si="3"/>
        <v>0</v>
      </c>
      <c r="G106" s="1">
        <f t="shared" si="4"/>
        <v>0</v>
      </c>
      <c r="H106" s="1">
        <f t="shared" si="5"/>
        <v>0</v>
      </c>
    </row>
    <row r="107" spans="1:8" ht="45" customHeight="1" x14ac:dyDescent="0.35">
      <c r="A107" s="2" t="s">
        <v>188</v>
      </c>
      <c r="B107" s="1" t="s">
        <v>56</v>
      </c>
      <c r="C107" s="1" t="s">
        <v>23</v>
      </c>
      <c r="D107" s="3">
        <v>113</v>
      </c>
      <c r="E107" s="1"/>
      <c r="F107" s="1">
        <f t="shared" si="3"/>
        <v>0</v>
      </c>
      <c r="G107" s="1">
        <f t="shared" si="4"/>
        <v>0</v>
      </c>
      <c r="H107" s="1">
        <f t="shared" si="5"/>
        <v>0</v>
      </c>
    </row>
    <row r="108" spans="1:8" ht="45" customHeight="1" x14ac:dyDescent="0.35">
      <c r="A108" s="2" t="s">
        <v>189</v>
      </c>
      <c r="B108" s="1" t="s">
        <v>71</v>
      </c>
      <c r="C108" s="1" t="s">
        <v>23</v>
      </c>
      <c r="D108" s="3">
        <v>89499</v>
      </c>
      <c r="E108" s="1"/>
      <c r="F108" s="1">
        <f t="shared" si="3"/>
        <v>0</v>
      </c>
      <c r="G108" s="1">
        <f t="shared" si="4"/>
        <v>0</v>
      </c>
      <c r="H108" s="1">
        <f t="shared" si="5"/>
        <v>0</v>
      </c>
    </row>
    <row r="109" spans="1:8" ht="45" customHeight="1" x14ac:dyDescent="0.35">
      <c r="A109" s="2" t="s">
        <v>19</v>
      </c>
      <c r="B109" s="1" t="s">
        <v>71</v>
      </c>
      <c r="C109" s="1" t="s">
        <v>36</v>
      </c>
      <c r="D109" s="3">
        <v>401</v>
      </c>
      <c r="E109" s="1"/>
      <c r="F109" s="1">
        <f t="shared" si="3"/>
        <v>0</v>
      </c>
      <c r="G109" s="1">
        <f t="shared" si="4"/>
        <v>0</v>
      </c>
      <c r="H109" s="1">
        <f t="shared" si="5"/>
        <v>0</v>
      </c>
    </row>
    <row r="110" spans="1:8" ht="45" customHeight="1" x14ac:dyDescent="0.35">
      <c r="A110" s="2" t="s">
        <v>6</v>
      </c>
      <c r="B110" s="1" t="s">
        <v>45</v>
      </c>
      <c r="C110" s="1" t="s">
        <v>23</v>
      </c>
      <c r="D110" s="3">
        <v>91</v>
      </c>
      <c r="E110" s="1"/>
      <c r="F110" s="1">
        <f t="shared" si="3"/>
        <v>0</v>
      </c>
      <c r="G110" s="1">
        <f t="shared" si="4"/>
        <v>0</v>
      </c>
      <c r="H110" s="1">
        <f t="shared" si="5"/>
        <v>0</v>
      </c>
    </row>
    <row r="111" spans="1:8" ht="45" customHeight="1" x14ac:dyDescent="0.35">
      <c r="A111" s="2" t="s">
        <v>61</v>
      </c>
      <c r="B111" s="1" t="s">
        <v>52</v>
      </c>
      <c r="C111" s="1" t="s">
        <v>37</v>
      </c>
      <c r="D111" s="3">
        <v>541</v>
      </c>
      <c r="E111" s="1"/>
      <c r="F111" s="1">
        <f t="shared" si="3"/>
        <v>0</v>
      </c>
      <c r="G111" s="1">
        <f t="shared" si="4"/>
        <v>0</v>
      </c>
      <c r="H111" s="1">
        <f t="shared" si="5"/>
        <v>0</v>
      </c>
    </row>
    <row r="112" spans="1:8" ht="45" customHeight="1" x14ac:dyDescent="0.35">
      <c r="A112" s="2" t="s">
        <v>62</v>
      </c>
      <c r="B112" s="1" t="s">
        <v>52</v>
      </c>
      <c r="C112" s="1" t="s">
        <v>37</v>
      </c>
      <c r="D112" s="3">
        <v>467</v>
      </c>
      <c r="E112" s="1"/>
      <c r="F112" s="1">
        <f t="shared" si="3"/>
        <v>0</v>
      </c>
      <c r="G112" s="1">
        <f t="shared" si="4"/>
        <v>0</v>
      </c>
      <c r="H112" s="1">
        <f t="shared" si="5"/>
        <v>0</v>
      </c>
    </row>
    <row r="113" spans="1:8" ht="45" customHeight="1" x14ac:dyDescent="0.35">
      <c r="A113" s="2" t="s">
        <v>63</v>
      </c>
      <c r="B113" s="1" t="s">
        <v>52</v>
      </c>
      <c r="C113" s="1" t="s">
        <v>37</v>
      </c>
      <c r="D113" s="3">
        <v>464</v>
      </c>
      <c r="E113" s="1"/>
      <c r="F113" s="1">
        <f t="shared" si="3"/>
        <v>0</v>
      </c>
      <c r="G113" s="1">
        <f t="shared" si="4"/>
        <v>0</v>
      </c>
      <c r="H113" s="1">
        <f t="shared" si="5"/>
        <v>0</v>
      </c>
    </row>
    <row r="114" spans="1:8" ht="45" customHeight="1" x14ac:dyDescent="0.35">
      <c r="A114" s="2" t="s">
        <v>64</v>
      </c>
      <c r="B114" s="1" t="s">
        <v>52</v>
      </c>
      <c r="C114" s="1" t="s">
        <v>37</v>
      </c>
      <c r="D114" s="3">
        <v>262</v>
      </c>
      <c r="E114" s="1"/>
      <c r="F114" s="1">
        <f t="shared" si="3"/>
        <v>0</v>
      </c>
      <c r="G114" s="1">
        <f t="shared" si="4"/>
        <v>0</v>
      </c>
      <c r="H114" s="1">
        <f t="shared" si="5"/>
        <v>0</v>
      </c>
    </row>
    <row r="115" spans="1:8" ht="45" customHeight="1" x14ac:dyDescent="0.35">
      <c r="A115" s="2" t="s">
        <v>65</v>
      </c>
      <c r="B115" s="1" t="s">
        <v>52</v>
      </c>
      <c r="C115" s="1" t="s">
        <v>37</v>
      </c>
      <c r="D115" s="3">
        <v>280</v>
      </c>
      <c r="E115" s="1"/>
      <c r="F115" s="1">
        <f t="shared" si="3"/>
        <v>0</v>
      </c>
      <c r="G115" s="1">
        <f t="shared" si="4"/>
        <v>0</v>
      </c>
      <c r="H115" s="1">
        <f t="shared" si="5"/>
        <v>0</v>
      </c>
    </row>
    <row r="116" spans="1:8" ht="45" customHeight="1" x14ac:dyDescent="0.35">
      <c r="A116" s="2" t="s">
        <v>7</v>
      </c>
      <c r="B116" s="1" t="s">
        <v>46</v>
      </c>
      <c r="C116" s="1" t="s">
        <v>23</v>
      </c>
      <c r="D116" s="3">
        <v>338</v>
      </c>
      <c r="E116" s="1"/>
      <c r="F116" s="1">
        <f t="shared" si="3"/>
        <v>0</v>
      </c>
      <c r="G116" s="1">
        <f t="shared" si="4"/>
        <v>0</v>
      </c>
      <c r="H116" s="1">
        <f t="shared" si="5"/>
        <v>0</v>
      </c>
    </row>
    <row r="117" spans="1:8" ht="45" customHeight="1" x14ac:dyDescent="0.35">
      <c r="A117" s="2" t="s">
        <v>8</v>
      </c>
      <c r="B117" s="1" t="s">
        <v>71</v>
      </c>
      <c r="C117" s="1" t="s">
        <v>38</v>
      </c>
      <c r="D117" s="3">
        <v>115</v>
      </c>
      <c r="E117" s="1"/>
      <c r="F117" s="1">
        <f t="shared" si="3"/>
        <v>0</v>
      </c>
      <c r="G117" s="1">
        <f t="shared" si="4"/>
        <v>0</v>
      </c>
      <c r="H117" s="1">
        <f t="shared" si="5"/>
        <v>0</v>
      </c>
    </row>
    <row r="118" spans="1:8" ht="45" customHeight="1" x14ac:dyDescent="0.35">
      <c r="A118" s="2" t="s">
        <v>66</v>
      </c>
      <c r="B118" s="1" t="s">
        <v>71</v>
      </c>
      <c r="C118" s="1" t="s">
        <v>23</v>
      </c>
      <c r="D118" s="3">
        <v>170</v>
      </c>
      <c r="E118" s="1"/>
      <c r="F118" s="1">
        <f t="shared" si="3"/>
        <v>0</v>
      </c>
      <c r="G118" s="1">
        <f t="shared" si="4"/>
        <v>0</v>
      </c>
      <c r="H118" s="1">
        <f t="shared" si="5"/>
        <v>0</v>
      </c>
    </row>
    <row r="119" spans="1:8" ht="45" customHeight="1" x14ac:dyDescent="0.35">
      <c r="A119" s="2" t="s">
        <v>203</v>
      </c>
      <c r="B119" s="1" t="s">
        <v>55</v>
      </c>
      <c r="C119" s="1" t="s">
        <v>23</v>
      </c>
      <c r="D119" s="3">
        <v>23</v>
      </c>
      <c r="E119" s="1"/>
      <c r="F119" s="1">
        <f t="shared" si="3"/>
        <v>0</v>
      </c>
      <c r="G119" s="1">
        <f t="shared" si="4"/>
        <v>0</v>
      </c>
      <c r="H119" s="1">
        <f t="shared" si="5"/>
        <v>0</v>
      </c>
    </row>
    <row r="120" spans="1:8" ht="45" customHeight="1" x14ac:dyDescent="0.35">
      <c r="A120" s="2" t="s">
        <v>13</v>
      </c>
      <c r="B120" s="1" t="s">
        <v>71</v>
      </c>
      <c r="C120" s="1" t="s">
        <v>36</v>
      </c>
      <c r="D120" s="3">
        <v>24</v>
      </c>
      <c r="E120" s="1"/>
      <c r="F120" s="1">
        <f t="shared" si="3"/>
        <v>0</v>
      </c>
      <c r="G120" s="1">
        <f t="shared" si="4"/>
        <v>0</v>
      </c>
      <c r="H120" s="1">
        <f t="shared" si="5"/>
        <v>0</v>
      </c>
    </row>
    <row r="121" spans="1:8" ht="45" customHeight="1" x14ac:dyDescent="0.35">
      <c r="A121" s="2" t="s">
        <v>14</v>
      </c>
      <c r="B121" s="1" t="s">
        <v>71</v>
      </c>
      <c r="C121" s="1" t="s">
        <v>36</v>
      </c>
      <c r="D121" s="3">
        <v>130</v>
      </c>
      <c r="E121" s="1"/>
      <c r="F121" s="1">
        <f t="shared" si="3"/>
        <v>0</v>
      </c>
      <c r="G121" s="1">
        <f t="shared" si="4"/>
        <v>0</v>
      </c>
      <c r="H121" s="1">
        <f t="shared" si="5"/>
        <v>0</v>
      </c>
    </row>
    <row r="122" spans="1:8" ht="45" customHeight="1" x14ac:dyDescent="0.35">
      <c r="A122" s="2" t="s">
        <v>190</v>
      </c>
      <c r="B122" s="1" t="s">
        <v>71</v>
      </c>
      <c r="C122" s="1" t="s">
        <v>35</v>
      </c>
      <c r="D122" s="3">
        <v>74</v>
      </c>
      <c r="E122" s="1"/>
      <c r="F122" s="1">
        <f t="shared" si="3"/>
        <v>0</v>
      </c>
      <c r="G122" s="1">
        <f t="shared" si="4"/>
        <v>0</v>
      </c>
      <c r="H122" s="1">
        <f t="shared" si="5"/>
        <v>0</v>
      </c>
    </row>
    <row r="123" spans="1:8" ht="45" customHeight="1" x14ac:dyDescent="0.35">
      <c r="A123" s="2" t="s">
        <v>9</v>
      </c>
      <c r="B123" s="1" t="s">
        <v>57</v>
      </c>
      <c r="C123" s="1" t="s">
        <v>23</v>
      </c>
      <c r="D123" s="3">
        <v>441</v>
      </c>
      <c r="E123" s="1"/>
      <c r="F123" s="1">
        <f t="shared" si="3"/>
        <v>0</v>
      </c>
      <c r="G123" s="1">
        <f t="shared" si="4"/>
        <v>0</v>
      </c>
      <c r="H123" s="1">
        <f t="shared" si="5"/>
        <v>0</v>
      </c>
    </row>
    <row r="124" spans="1:8" ht="45" customHeight="1" x14ac:dyDescent="0.35">
      <c r="A124" s="2" t="s">
        <v>15</v>
      </c>
      <c r="B124" s="1" t="s">
        <v>58</v>
      </c>
      <c r="C124" s="1" t="s">
        <v>23</v>
      </c>
      <c r="D124" s="3">
        <v>1882</v>
      </c>
      <c r="E124" s="1"/>
      <c r="F124" s="1">
        <f t="shared" si="3"/>
        <v>0</v>
      </c>
      <c r="G124" s="1">
        <f t="shared" si="4"/>
        <v>0</v>
      </c>
      <c r="H124" s="1">
        <f t="shared" si="5"/>
        <v>0</v>
      </c>
    </row>
    <row r="125" spans="1:8" ht="45" customHeight="1" x14ac:dyDescent="0.35">
      <c r="A125" s="2" t="s">
        <v>16</v>
      </c>
      <c r="B125" s="1" t="s">
        <v>58</v>
      </c>
      <c r="C125" s="1" t="s">
        <v>23</v>
      </c>
      <c r="D125" s="3">
        <v>678</v>
      </c>
      <c r="E125" s="1"/>
      <c r="F125" s="1">
        <f t="shared" si="3"/>
        <v>0</v>
      </c>
      <c r="G125" s="1">
        <f t="shared" si="4"/>
        <v>0</v>
      </c>
      <c r="H125" s="1">
        <f t="shared" si="5"/>
        <v>0</v>
      </c>
    </row>
    <row r="126" spans="1:8" ht="45" customHeight="1" x14ac:dyDescent="0.35">
      <c r="A126" s="2" t="s">
        <v>191</v>
      </c>
      <c r="B126" s="1" t="s">
        <v>58</v>
      </c>
      <c r="C126" s="1" t="s">
        <v>23</v>
      </c>
      <c r="D126" s="3">
        <v>914</v>
      </c>
      <c r="E126" s="1"/>
      <c r="F126" s="1">
        <f t="shared" si="3"/>
        <v>0</v>
      </c>
      <c r="G126" s="1">
        <f t="shared" si="4"/>
        <v>0</v>
      </c>
      <c r="H126" s="1">
        <f t="shared" si="5"/>
        <v>0</v>
      </c>
    </row>
    <row r="127" spans="1:8" ht="45" customHeight="1" x14ac:dyDescent="0.35">
      <c r="A127" s="2" t="s">
        <v>192</v>
      </c>
      <c r="B127" s="1" t="s">
        <v>58</v>
      </c>
      <c r="C127" s="1" t="s">
        <v>23</v>
      </c>
      <c r="D127" s="3">
        <v>502</v>
      </c>
      <c r="E127" s="1"/>
      <c r="F127" s="1">
        <f t="shared" si="3"/>
        <v>0</v>
      </c>
      <c r="G127" s="1">
        <f t="shared" si="4"/>
        <v>0</v>
      </c>
      <c r="H127" s="1">
        <f t="shared" si="5"/>
        <v>0</v>
      </c>
    </row>
    <row r="128" spans="1:8" ht="45" customHeight="1" x14ac:dyDescent="0.35">
      <c r="A128" s="2" t="s">
        <v>193</v>
      </c>
      <c r="B128" s="1" t="s">
        <v>52</v>
      </c>
      <c r="C128" s="1" t="s">
        <v>37</v>
      </c>
      <c r="D128" s="3">
        <v>463</v>
      </c>
      <c r="E128" s="1"/>
      <c r="F128" s="1">
        <f t="shared" si="3"/>
        <v>0</v>
      </c>
      <c r="G128" s="1">
        <f t="shared" si="4"/>
        <v>0</v>
      </c>
      <c r="H128" s="1">
        <f t="shared" si="5"/>
        <v>0</v>
      </c>
    </row>
    <row r="129" spans="1:8" ht="45" customHeight="1" x14ac:dyDescent="0.35">
      <c r="A129" s="2" t="s">
        <v>67</v>
      </c>
      <c r="B129" s="1" t="s">
        <v>46</v>
      </c>
      <c r="C129" s="1" t="s">
        <v>23</v>
      </c>
      <c r="D129" s="3">
        <v>9</v>
      </c>
      <c r="E129" s="1"/>
      <c r="F129" s="1">
        <f t="shared" si="3"/>
        <v>0</v>
      </c>
      <c r="G129" s="1">
        <f t="shared" si="4"/>
        <v>0</v>
      </c>
      <c r="H129" s="1">
        <f t="shared" si="5"/>
        <v>0</v>
      </c>
    </row>
    <row r="130" spans="1:8" ht="45" customHeight="1" x14ac:dyDescent="0.35">
      <c r="A130" s="2" t="s">
        <v>202</v>
      </c>
      <c r="B130" s="1" t="s">
        <v>48</v>
      </c>
      <c r="C130" s="1" t="s">
        <v>23</v>
      </c>
      <c r="D130" s="3">
        <v>214</v>
      </c>
      <c r="E130" s="1"/>
      <c r="F130" s="1">
        <f t="shared" si="3"/>
        <v>0</v>
      </c>
      <c r="G130" s="1">
        <f t="shared" si="4"/>
        <v>0</v>
      </c>
      <c r="H130" s="1">
        <f t="shared" si="5"/>
        <v>0</v>
      </c>
    </row>
    <row r="131" spans="1:8" ht="45" customHeight="1" x14ac:dyDescent="0.35">
      <c r="A131" s="2" t="s">
        <v>201</v>
      </c>
      <c r="B131" s="1" t="s">
        <v>71</v>
      </c>
      <c r="C131" s="1" t="s">
        <v>36</v>
      </c>
      <c r="D131" s="3">
        <v>18</v>
      </c>
      <c r="E131" s="1"/>
      <c r="F131" s="1">
        <f t="shared" ref="F131:F150" si="6">E131*D131</f>
        <v>0</v>
      </c>
      <c r="G131" s="1">
        <f t="shared" ref="G131:G150" si="7">F131*0.15</f>
        <v>0</v>
      </c>
      <c r="H131" s="1">
        <f t="shared" ref="H131:H150" si="8">F131+G131</f>
        <v>0</v>
      </c>
    </row>
    <row r="132" spans="1:8" ht="45" customHeight="1" x14ac:dyDescent="0.35">
      <c r="A132" s="2" t="s">
        <v>200</v>
      </c>
      <c r="B132" s="1" t="s">
        <v>44</v>
      </c>
      <c r="C132" s="1" t="s">
        <v>23</v>
      </c>
      <c r="D132" s="3">
        <v>137</v>
      </c>
      <c r="E132" s="1"/>
      <c r="F132" s="1">
        <f t="shared" si="6"/>
        <v>0</v>
      </c>
      <c r="G132" s="1">
        <f t="shared" si="7"/>
        <v>0</v>
      </c>
      <c r="H132" s="1">
        <f t="shared" si="8"/>
        <v>0</v>
      </c>
    </row>
    <row r="133" spans="1:8" ht="45" customHeight="1" x14ac:dyDescent="0.35">
      <c r="A133" s="2" t="s">
        <v>10</v>
      </c>
      <c r="B133" s="1" t="s">
        <v>71</v>
      </c>
      <c r="C133" s="1" t="s">
        <v>38</v>
      </c>
      <c r="D133" s="3">
        <v>249</v>
      </c>
      <c r="E133" s="1"/>
      <c r="F133" s="1">
        <f t="shared" si="6"/>
        <v>0</v>
      </c>
      <c r="G133" s="1">
        <f t="shared" si="7"/>
        <v>0</v>
      </c>
      <c r="H133" s="1">
        <f t="shared" si="8"/>
        <v>0</v>
      </c>
    </row>
    <row r="134" spans="1:8" ht="45" customHeight="1" x14ac:dyDescent="0.35">
      <c r="A134" s="2" t="s">
        <v>11</v>
      </c>
      <c r="B134" s="1" t="s">
        <v>71</v>
      </c>
      <c r="C134" s="1" t="s">
        <v>38</v>
      </c>
      <c r="D134" s="3">
        <v>213</v>
      </c>
      <c r="E134" s="1"/>
      <c r="F134" s="1">
        <f t="shared" si="6"/>
        <v>0</v>
      </c>
      <c r="G134" s="1">
        <f t="shared" si="7"/>
        <v>0</v>
      </c>
      <c r="H134" s="1">
        <f t="shared" si="8"/>
        <v>0</v>
      </c>
    </row>
    <row r="135" spans="1:8" ht="45" customHeight="1" x14ac:dyDescent="0.35">
      <c r="A135" s="2" t="s">
        <v>12</v>
      </c>
      <c r="B135" s="1" t="s">
        <v>71</v>
      </c>
      <c r="C135" s="1" t="s">
        <v>38</v>
      </c>
      <c r="D135" s="3">
        <v>91</v>
      </c>
      <c r="E135" s="1"/>
      <c r="F135" s="1">
        <f t="shared" si="6"/>
        <v>0</v>
      </c>
      <c r="G135" s="1">
        <f t="shared" si="7"/>
        <v>0</v>
      </c>
      <c r="H135" s="1">
        <f t="shared" si="8"/>
        <v>0</v>
      </c>
    </row>
    <row r="136" spans="1:8" ht="45" customHeight="1" x14ac:dyDescent="0.35">
      <c r="A136" s="2" t="s">
        <v>68</v>
      </c>
      <c r="B136" s="1" t="s">
        <v>46</v>
      </c>
      <c r="C136" s="1" t="s">
        <v>23</v>
      </c>
      <c r="D136" s="3">
        <v>6</v>
      </c>
      <c r="E136" s="1"/>
      <c r="F136" s="1">
        <f t="shared" si="6"/>
        <v>0</v>
      </c>
      <c r="G136" s="1">
        <f t="shared" si="7"/>
        <v>0</v>
      </c>
      <c r="H136" s="1">
        <f t="shared" si="8"/>
        <v>0</v>
      </c>
    </row>
    <row r="137" spans="1:8" ht="45" customHeight="1" x14ac:dyDescent="0.35">
      <c r="A137" s="2" t="s">
        <v>199</v>
      </c>
      <c r="B137" s="1" t="s">
        <v>46</v>
      </c>
      <c r="C137" s="1" t="s">
        <v>23</v>
      </c>
      <c r="D137" s="3">
        <v>12</v>
      </c>
      <c r="E137" s="1"/>
      <c r="F137" s="1">
        <f t="shared" si="6"/>
        <v>0</v>
      </c>
      <c r="G137" s="1">
        <f t="shared" si="7"/>
        <v>0</v>
      </c>
      <c r="H137" s="1">
        <f t="shared" si="8"/>
        <v>0</v>
      </c>
    </row>
    <row r="138" spans="1:8" ht="45" customHeight="1" x14ac:dyDescent="0.35">
      <c r="A138" s="2" t="s">
        <v>18</v>
      </c>
      <c r="B138" s="1" t="s">
        <v>71</v>
      </c>
      <c r="C138" s="1" t="s">
        <v>23</v>
      </c>
      <c r="D138" s="3">
        <v>20</v>
      </c>
      <c r="E138" s="1"/>
      <c r="F138" s="1">
        <f t="shared" si="6"/>
        <v>0</v>
      </c>
      <c r="G138" s="1">
        <f t="shared" si="7"/>
        <v>0</v>
      </c>
      <c r="H138" s="1">
        <f t="shared" si="8"/>
        <v>0</v>
      </c>
    </row>
    <row r="139" spans="1:8" ht="45" customHeight="1" x14ac:dyDescent="0.35">
      <c r="A139" s="2" t="s">
        <v>198</v>
      </c>
      <c r="B139" s="1" t="s">
        <v>44</v>
      </c>
      <c r="C139" s="1" t="s">
        <v>39</v>
      </c>
      <c r="D139" s="3">
        <v>58</v>
      </c>
      <c r="E139" s="1"/>
      <c r="F139" s="1">
        <f t="shared" si="6"/>
        <v>0</v>
      </c>
      <c r="G139" s="1">
        <f t="shared" si="7"/>
        <v>0</v>
      </c>
      <c r="H139" s="1">
        <f t="shared" si="8"/>
        <v>0</v>
      </c>
    </row>
    <row r="140" spans="1:8" ht="45" customHeight="1" x14ac:dyDescent="0.35">
      <c r="A140" s="2" t="s">
        <v>197</v>
      </c>
      <c r="B140" s="1" t="s">
        <v>49</v>
      </c>
      <c r="C140" s="1" t="s">
        <v>23</v>
      </c>
      <c r="D140" s="3">
        <v>435</v>
      </c>
      <c r="E140" s="1"/>
      <c r="F140" s="1">
        <f t="shared" si="6"/>
        <v>0</v>
      </c>
      <c r="G140" s="1">
        <f t="shared" si="7"/>
        <v>0</v>
      </c>
      <c r="H140" s="1">
        <f t="shared" si="8"/>
        <v>0</v>
      </c>
    </row>
    <row r="141" spans="1:8" ht="45" customHeight="1" x14ac:dyDescent="0.35">
      <c r="A141" s="2" t="s">
        <v>196</v>
      </c>
      <c r="B141" s="1" t="s">
        <v>49</v>
      </c>
      <c r="C141" s="1" t="s">
        <v>23</v>
      </c>
      <c r="D141" s="3">
        <v>496</v>
      </c>
      <c r="E141" s="1"/>
      <c r="F141" s="1">
        <f t="shared" si="6"/>
        <v>0</v>
      </c>
      <c r="G141" s="1">
        <f t="shared" si="7"/>
        <v>0</v>
      </c>
      <c r="H141" s="1">
        <f t="shared" si="8"/>
        <v>0</v>
      </c>
    </row>
    <row r="142" spans="1:8" ht="45" customHeight="1" x14ac:dyDescent="0.35">
      <c r="A142" s="2" t="s">
        <v>195</v>
      </c>
      <c r="B142" s="1" t="s">
        <v>44</v>
      </c>
      <c r="C142" s="1" t="s">
        <v>23</v>
      </c>
      <c r="D142" s="3">
        <v>147</v>
      </c>
      <c r="E142" s="1"/>
      <c r="F142" s="1">
        <f t="shared" si="6"/>
        <v>0</v>
      </c>
      <c r="G142" s="1">
        <f t="shared" si="7"/>
        <v>0</v>
      </c>
      <c r="H142" s="1">
        <f t="shared" si="8"/>
        <v>0</v>
      </c>
    </row>
    <row r="143" spans="1:8" ht="45" customHeight="1" x14ac:dyDescent="0.35">
      <c r="A143" s="2" t="s">
        <v>194</v>
      </c>
      <c r="B143" s="1" t="s">
        <v>44</v>
      </c>
      <c r="C143" s="1" t="s">
        <v>23</v>
      </c>
      <c r="D143" s="3">
        <v>1440</v>
      </c>
      <c r="E143" s="1"/>
      <c r="F143" s="1">
        <f t="shared" si="6"/>
        <v>0</v>
      </c>
      <c r="G143" s="1">
        <f t="shared" si="7"/>
        <v>0</v>
      </c>
      <c r="H143" s="1">
        <f t="shared" si="8"/>
        <v>0</v>
      </c>
    </row>
    <row r="144" spans="1:8" ht="45" customHeight="1" x14ac:dyDescent="0.35">
      <c r="A144" s="2" t="s">
        <v>0</v>
      </c>
      <c r="B144" s="1" t="s">
        <v>59</v>
      </c>
      <c r="C144" s="1" t="s">
        <v>23</v>
      </c>
      <c r="D144" s="3">
        <v>308</v>
      </c>
      <c r="E144" s="1"/>
      <c r="F144" s="1">
        <f t="shared" si="6"/>
        <v>0</v>
      </c>
      <c r="G144" s="1">
        <f t="shared" si="7"/>
        <v>0</v>
      </c>
      <c r="H144" s="1">
        <f t="shared" si="8"/>
        <v>0</v>
      </c>
    </row>
    <row r="145" spans="1:8" ht="45" customHeight="1" x14ac:dyDescent="0.35">
      <c r="A145" s="2" t="s">
        <v>1</v>
      </c>
      <c r="B145" s="1" t="s">
        <v>59</v>
      </c>
      <c r="C145" s="1" t="s">
        <v>29</v>
      </c>
      <c r="D145" s="3">
        <v>3665</v>
      </c>
      <c r="E145" s="1"/>
      <c r="F145" s="1">
        <f t="shared" si="6"/>
        <v>0</v>
      </c>
      <c r="G145" s="1">
        <f t="shared" si="7"/>
        <v>0</v>
      </c>
      <c r="H145" s="1">
        <f t="shared" si="8"/>
        <v>0</v>
      </c>
    </row>
    <row r="146" spans="1:8" ht="45" customHeight="1" x14ac:dyDescent="0.35">
      <c r="A146" s="2" t="s">
        <v>2</v>
      </c>
      <c r="B146" s="1" t="s">
        <v>59</v>
      </c>
      <c r="C146" s="1" t="s">
        <v>40</v>
      </c>
      <c r="D146" s="3">
        <v>4580</v>
      </c>
      <c r="E146" s="1"/>
      <c r="F146" s="1">
        <f t="shared" si="6"/>
        <v>0</v>
      </c>
      <c r="G146" s="1">
        <f t="shared" si="7"/>
        <v>0</v>
      </c>
      <c r="H146" s="1">
        <f t="shared" si="8"/>
        <v>0</v>
      </c>
    </row>
    <row r="147" spans="1:8" ht="45" customHeight="1" x14ac:dyDescent="0.35">
      <c r="A147" s="2" t="s">
        <v>3</v>
      </c>
      <c r="B147" s="1" t="s">
        <v>71</v>
      </c>
      <c r="C147" s="1" t="s">
        <v>23</v>
      </c>
      <c r="D147" s="3">
        <v>156</v>
      </c>
      <c r="E147" s="1"/>
      <c r="F147" s="1">
        <f t="shared" si="6"/>
        <v>0</v>
      </c>
      <c r="G147" s="1">
        <f t="shared" si="7"/>
        <v>0</v>
      </c>
      <c r="H147" s="1">
        <f t="shared" si="8"/>
        <v>0</v>
      </c>
    </row>
    <row r="148" spans="1:8" ht="45" customHeight="1" x14ac:dyDescent="0.35">
      <c r="A148" s="2" t="s">
        <v>4</v>
      </c>
      <c r="B148" s="1" t="s">
        <v>71</v>
      </c>
      <c r="C148" s="1" t="s">
        <v>23</v>
      </c>
      <c r="D148" s="3">
        <v>68</v>
      </c>
      <c r="E148" s="1"/>
      <c r="F148" s="1">
        <f t="shared" si="6"/>
        <v>0</v>
      </c>
      <c r="G148" s="1">
        <f t="shared" si="7"/>
        <v>0</v>
      </c>
      <c r="H148" s="1">
        <f t="shared" si="8"/>
        <v>0</v>
      </c>
    </row>
    <row r="149" spans="1:8" ht="45" customHeight="1" x14ac:dyDescent="0.35">
      <c r="A149" s="2" t="s">
        <v>69</v>
      </c>
      <c r="B149" s="1" t="s">
        <v>60</v>
      </c>
      <c r="C149" s="1" t="s">
        <v>23</v>
      </c>
      <c r="D149" s="3">
        <v>1743</v>
      </c>
      <c r="E149" s="1"/>
      <c r="F149" s="1">
        <f t="shared" si="6"/>
        <v>0</v>
      </c>
      <c r="G149" s="1">
        <f t="shared" si="7"/>
        <v>0</v>
      </c>
      <c r="H149" s="1">
        <f t="shared" si="8"/>
        <v>0</v>
      </c>
    </row>
    <row r="150" spans="1:8" ht="45" customHeight="1" x14ac:dyDescent="0.35">
      <c r="A150" s="2" t="s">
        <v>17</v>
      </c>
      <c r="B150" s="1" t="s">
        <v>60</v>
      </c>
      <c r="C150" s="1" t="s">
        <v>23</v>
      </c>
      <c r="D150" s="3">
        <v>471</v>
      </c>
      <c r="E150" s="1"/>
      <c r="F150" s="1">
        <f t="shared" si="6"/>
        <v>0</v>
      </c>
      <c r="G150" s="1">
        <f t="shared" si="7"/>
        <v>0</v>
      </c>
      <c r="H150" s="1">
        <f t="shared" si="8"/>
        <v>0</v>
      </c>
    </row>
    <row r="151" spans="1:8" ht="45" customHeight="1" x14ac:dyDescent="0.35">
      <c r="A151" s="5" t="s">
        <v>79</v>
      </c>
      <c r="B151" s="6"/>
      <c r="C151" s="6"/>
      <c r="D151" s="6"/>
      <c r="E151" s="6"/>
      <c r="F151" s="6"/>
      <c r="G151" s="7"/>
      <c r="H151" s="1">
        <f>SUM(H2:H150)</f>
        <v>0</v>
      </c>
    </row>
  </sheetData>
  <mergeCells count="1">
    <mergeCell ref="A151:G151"/>
  </mergeCells>
  <pageMargins left="0.7" right="0.7" top="0.75" bottom="0.75" header="0.3" footer="0.3"/>
  <pageSetup paperSize="9" scale="1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25DF9-39DF-452C-87CC-0C0D5AFCE9C3}">
  <dimension ref="A1:H151"/>
  <sheetViews>
    <sheetView view="pageBreakPreview" zoomScale="60" zoomScaleNormal="100" workbookViewId="0">
      <selection sqref="A1:XFD1048576"/>
    </sheetView>
  </sheetViews>
  <sheetFormatPr defaultRowHeight="14.5" x14ac:dyDescent="0.35"/>
  <cols>
    <col min="1" max="1" width="89.453125" customWidth="1"/>
    <col min="2" max="2" width="12.54296875" customWidth="1"/>
    <col min="3" max="3" width="22.81640625" customWidth="1"/>
    <col min="4" max="4" width="14.36328125" customWidth="1"/>
    <col min="5" max="5" width="18.26953125" customWidth="1"/>
    <col min="6" max="6" width="19.453125" customWidth="1"/>
    <col min="7" max="7" width="17.6328125" customWidth="1"/>
    <col min="8" max="8" width="19" customWidth="1"/>
  </cols>
  <sheetData>
    <row r="1" spans="1:8" ht="73.5" customHeight="1" x14ac:dyDescent="0.35">
      <c r="A1" s="4" t="s">
        <v>41</v>
      </c>
      <c r="B1" s="4" t="s">
        <v>42</v>
      </c>
      <c r="C1" s="4" t="s">
        <v>20</v>
      </c>
      <c r="D1" s="4" t="s">
        <v>70</v>
      </c>
      <c r="E1" s="4" t="s">
        <v>75</v>
      </c>
      <c r="F1" s="4" t="s">
        <v>76</v>
      </c>
      <c r="G1" s="4" t="s">
        <v>72</v>
      </c>
      <c r="H1" s="4" t="s">
        <v>82</v>
      </c>
    </row>
    <row r="2" spans="1:8" ht="45" customHeight="1" x14ac:dyDescent="0.35">
      <c r="A2" s="2" t="s">
        <v>84</v>
      </c>
      <c r="B2" s="2" t="s">
        <v>71</v>
      </c>
      <c r="C2" s="2" t="s">
        <v>21</v>
      </c>
      <c r="D2" s="2">
        <v>36</v>
      </c>
      <c r="E2" s="2"/>
      <c r="F2" s="2">
        <v>0</v>
      </c>
      <c r="G2" s="2">
        <v>0</v>
      </c>
      <c r="H2" s="2">
        <v>0</v>
      </c>
    </row>
    <row r="3" spans="1:8" ht="45" customHeight="1" x14ac:dyDescent="0.35">
      <c r="A3" s="2" t="s">
        <v>108</v>
      </c>
      <c r="B3" s="2" t="s">
        <v>43</v>
      </c>
      <c r="C3" s="2" t="s">
        <v>22</v>
      </c>
      <c r="D3" s="2">
        <v>556</v>
      </c>
      <c r="E3" s="2"/>
      <c r="F3" s="2">
        <v>0</v>
      </c>
      <c r="G3" s="2">
        <v>0</v>
      </c>
      <c r="H3" s="2">
        <v>0</v>
      </c>
    </row>
    <row r="4" spans="1:8" ht="45" customHeight="1" x14ac:dyDescent="0.35">
      <c r="A4" s="2" t="s">
        <v>107</v>
      </c>
      <c r="B4" s="2" t="s">
        <v>43</v>
      </c>
      <c r="C4" s="2" t="s">
        <v>22</v>
      </c>
      <c r="D4" s="2">
        <v>241</v>
      </c>
      <c r="E4" s="2"/>
      <c r="F4" s="2">
        <v>0</v>
      </c>
      <c r="G4" s="2">
        <v>0</v>
      </c>
      <c r="H4" s="2">
        <v>0</v>
      </c>
    </row>
    <row r="5" spans="1:8" ht="45" customHeight="1" x14ac:dyDescent="0.35">
      <c r="A5" s="2" t="s">
        <v>85</v>
      </c>
      <c r="B5" s="2" t="s">
        <v>44</v>
      </c>
      <c r="C5" s="2" t="s">
        <v>23</v>
      </c>
      <c r="D5" s="2">
        <v>190</v>
      </c>
      <c r="E5" s="2"/>
      <c r="F5" s="2">
        <v>0</v>
      </c>
      <c r="G5" s="2">
        <v>0</v>
      </c>
      <c r="H5" s="2">
        <v>0</v>
      </c>
    </row>
    <row r="6" spans="1:8" ht="45" customHeight="1" x14ac:dyDescent="0.35">
      <c r="A6" s="2" t="s">
        <v>86</v>
      </c>
      <c r="B6" s="2" t="s">
        <v>71</v>
      </c>
      <c r="C6" s="2" t="s">
        <v>24</v>
      </c>
      <c r="D6" s="2">
        <v>64</v>
      </c>
      <c r="E6" s="2"/>
      <c r="F6" s="2">
        <v>0</v>
      </c>
      <c r="G6" s="2">
        <v>0</v>
      </c>
      <c r="H6" s="2">
        <v>0</v>
      </c>
    </row>
    <row r="7" spans="1:8" ht="45" customHeight="1" x14ac:dyDescent="0.35">
      <c r="A7" s="2" t="s">
        <v>87</v>
      </c>
      <c r="B7" s="2" t="s">
        <v>71</v>
      </c>
      <c r="C7" s="2" t="s">
        <v>24</v>
      </c>
      <c r="D7" s="2">
        <v>71</v>
      </c>
      <c r="E7" s="2"/>
      <c r="F7" s="2">
        <v>0</v>
      </c>
      <c r="G7" s="2">
        <v>0</v>
      </c>
      <c r="H7" s="2">
        <v>0</v>
      </c>
    </row>
    <row r="8" spans="1:8" ht="45" customHeight="1" x14ac:dyDescent="0.35">
      <c r="A8" s="2" t="s">
        <v>106</v>
      </c>
      <c r="B8" s="2" t="s">
        <v>44</v>
      </c>
      <c r="C8" s="2" t="s">
        <v>23</v>
      </c>
      <c r="D8" s="2">
        <v>8967</v>
      </c>
      <c r="E8" s="2"/>
      <c r="F8" s="2">
        <v>0</v>
      </c>
      <c r="G8" s="2">
        <v>0</v>
      </c>
      <c r="H8" s="2">
        <v>0</v>
      </c>
    </row>
    <row r="9" spans="1:8" ht="45" customHeight="1" x14ac:dyDescent="0.35">
      <c r="A9" s="2" t="s">
        <v>105</v>
      </c>
      <c r="B9" s="2" t="s">
        <v>44</v>
      </c>
      <c r="C9" s="2" t="s">
        <v>23</v>
      </c>
      <c r="D9" s="2">
        <v>926</v>
      </c>
      <c r="E9" s="2"/>
      <c r="F9" s="2">
        <v>0</v>
      </c>
      <c r="G9" s="2">
        <v>0</v>
      </c>
      <c r="H9" s="2">
        <v>0</v>
      </c>
    </row>
    <row r="10" spans="1:8" ht="45" customHeight="1" x14ac:dyDescent="0.35">
      <c r="A10" s="2" t="s">
        <v>104</v>
      </c>
      <c r="B10" s="2" t="s">
        <v>44</v>
      </c>
      <c r="C10" s="2" t="s">
        <v>23</v>
      </c>
      <c r="D10" s="2">
        <v>2968</v>
      </c>
      <c r="E10" s="2"/>
      <c r="F10" s="2">
        <v>0</v>
      </c>
      <c r="G10" s="2">
        <v>0</v>
      </c>
      <c r="H10" s="2">
        <v>0</v>
      </c>
    </row>
    <row r="11" spans="1:8" ht="45" customHeight="1" x14ac:dyDescent="0.35">
      <c r="A11" s="2" t="s">
        <v>103</v>
      </c>
      <c r="B11" s="2" t="s">
        <v>44</v>
      </c>
      <c r="C11" s="2" t="s">
        <v>25</v>
      </c>
      <c r="D11" s="2">
        <v>339</v>
      </c>
      <c r="E11" s="2"/>
      <c r="F11" s="2">
        <v>0</v>
      </c>
      <c r="G11" s="2">
        <v>0</v>
      </c>
      <c r="H11" s="2">
        <v>0</v>
      </c>
    </row>
    <row r="12" spans="1:8" ht="45" customHeight="1" x14ac:dyDescent="0.35">
      <c r="A12" s="2" t="s">
        <v>88</v>
      </c>
      <c r="B12" s="2" t="s">
        <v>45</v>
      </c>
      <c r="C12" s="2" t="s">
        <v>23</v>
      </c>
      <c r="D12" s="2">
        <v>1044</v>
      </c>
      <c r="E12" s="2"/>
      <c r="F12" s="2">
        <v>0</v>
      </c>
      <c r="G12" s="2">
        <v>0</v>
      </c>
      <c r="H12" s="2">
        <v>0</v>
      </c>
    </row>
    <row r="13" spans="1:8" ht="45" customHeight="1" x14ac:dyDescent="0.35">
      <c r="A13" s="2" t="s">
        <v>89</v>
      </c>
      <c r="B13" s="2" t="s">
        <v>45</v>
      </c>
      <c r="C13" s="2" t="s">
        <v>23</v>
      </c>
      <c r="D13" s="2">
        <v>158</v>
      </c>
      <c r="E13" s="2"/>
      <c r="F13" s="2">
        <v>0</v>
      </c>
      <c r="G13" s="2">
        <v>0</v>
      </c>
      <c r="H13" s="2">
        <v>0</v>
      </c>
    </row>
    <row r="14" spans="1:8" ht="45" customHeight="1" x14ac:dyDescent="0.35">
      <c r="A14" s="2" t="s">
        <v>90</v>
      </c>
      <c r="B14" s="2" t="s">
        <v>45</v>
      </c>
      <c r="C14" s="2" t="s">
        <v>23</v>
      </c>
      <c r="D14" s="2">
        <v>899</v>
      </c>
      <c r="E14" s="2"/>
      <c r="F14" s="2">
        <v>0</v>
      </c>
      <c r="G14" s="2">
        <v>0</v>
      </c>
      <c r="H14" s="2">
        <v>0</v>
      </c>
    </row>
    <row r="15" spans="1:8" ht="45" customHeight="1" x14ac:dyDescent="0.35">
      <c r="A15" s="2" t="s">
        <v>91</v>
      </c>
      <c r="B15" s="2" t="s">
        <v>44</v>
      </c>
      <c r="C15" s="2" t="s">
        <v>26</v>
      </c>
      <c r="D15" s="2">
        <v>463</v>
      </c>
      <c r="E15" s="2"/>
      <c r="F15" s="2">
        <v>0</v>
      </c>
      <c r="G15" s="2">
        <v>0</v>
      </c>
      <c r="H15" s="2">
        <v>0</v>
      </c>
    </row>
    <row r="16" spans="1:8" ht="45" customHeight="1" x14ac:dyDescent="0.35">
      <c r="A16" s="2" t="s">
        <v>102</v>
      </c>
      <c r="B16" s="2" t="s">
        <v>46</v>
      </c>
      <c r="C16" s="2" t="s">
        <v>23</v>
      </c>
      <c r="D16" s="2">
        <v>160</v>
      </c>
      <c r="E16" s="2"/>
      <c r="F16" s="2">
        <v>0</v>
      </c>
      <c r="G16" s="2">
        <v>0</v>
      </c>
      <c r="H16" s="2">
        <v>0</v>
      </c>
    </row>
    <row r="17" spans="1:8" ht="45" customHeight="1" x14ac:dyDescent="0.35">
      <c r="A17" s="2" t="s">
        <v>101</v>
      </c>
      <c r="B17" s="2" t="s">
        <v>46</v>
      </c>
      <c r="C17" s="2" t="s">
        <v>23</v>
      </c>
      <c r="D17" s="2">
        <v>276</v>
      </c>
      <c r="E17" s="2"/>
      <c r="F17" s="2">
        <v>0</v>
      </c>
      <c r="G17" s="2">
        <v>0</v>
      </c>
      <c r="H17" s="2">
        <v>0</v>
      </c>
    </row>
    <row r="18" spans="1:8" ht="45" customHeight="1" x14ac:dyDescent="0.35">
      <c r="A18" s="2" t="s">
        <v>100</v>
      </c>
      <c r="B18" s="2" t="s">
        <v>47</v>
      </c>
      <c r="C18" s="2" t="s">
        <v>23</v>
      </c>
      <c r="D18" s="2">
        <v>3044</v>
      </c>
      <c r="E18" s="2"/>
      <c r="F18" s="2">
        <v>0</v>
      </c>
      <c r="G18" s="2">
        <v>0</v>
      </c>
      <c r="H18" s="2">
        <v>0</v>
      </c>
    </row>
    <row r="19" spans="1:8" ht="45" customHeight="1" x14ac:dyDescent="0.35">
      <c r="A19" s="2" t="s">
        <v>93</v>
      </c>
      <c r="B19" s="2" t="s">
        <v>44</v>
      </c>
      <c r="C19" s="2" t="s">
        <v>23</v>
      </c>
      <c r="D19" s="2">
        <v>252</v>
      </c>
      <c r="E19" s="2"/>
      <c r="F19" s="2">
        <v>0</v>
      </c>
      <c r="G19" s="2">
        <v>0</v>
      </c>
      <c r="H19" s="2">
        <v>0</v>
      </c>
    </row>
    <row r="20" spans="1:8" ht="45" customHeight="1" x14ac:dyDescent="0.35">
      <c r="A20" s="2" t="s">
        <v>92</v>
      </c>
      <c r="B20" s="2" t="s">
        <v>44</v>
      </c>
      <c r="C20" s="2" t="s">
        <v>23</v>
      </c>
      <c r="D20" s="2">
        <v>133</v>
      </c>
      <c r="E20" s="2"/>
      <c r="F20" s="2">
        <v>0</v>
      </c>
      <c r="G20" s="2">
        <v>0</v>
      </c>
      <c r="H20" s="2">
        <v>0</v>
      </c>
    </row>
    <row r="21" spans="1:8" ht="45" customHeight="1" x14ac:dyDescent="0.35">
      <c r="A21" s="2" t="s">
        <v>99</v>
      </c>
      <c r="B21" s="2" t="s">
        <v>44</v>
      </c>
      <c r="C21" s="2" t="s">
        <v>23</v>
      </c>
      <c r="D21" s="2">
        <v>97</v>
      </c>
      <c r="E21" s="2"/>
      <c r="F21" s="2">
        <v>0</v>
      </c>
      <c r="G21" s="2">
        <v>0</v>
      </c>
      <c r="H21" s="2">
        <v>0</v>
      </c>
    </row>
    <row r="22" spans="1:8" ht="45" customHeight="1" x14ac:dyDescent="0.35">
      <c r="A22" s="2" t="s">
        <v>94</v>
      </c>
      <c r="B22" s="2" t="s">
        <v>44</v>
      </c>
      <c r="C22" s="2" t="s">
        <v>27</v>
      </c>
      <c r="D22" s="2">
        <v>170</v>
      </c>
      <c r="E22" s="2"/>
      <c r="F22" s="2">
        <v>0</v>
      </c>
      <c r="G22" s="2">
        <v>0</v>
      </c>
      <c r="H22" s="2">
        <v>0</v>
      </c>
    </row>
    <row r="23" spans="1:8" ht="45" customHeight="1" x14ac:dyDescent="0.35">
      <c r="A23" s="2" t="s">
        <v>95</v>
      </c>
      <c r="B23" s="2" t="s">
        <v>44</v>
      </c>
      <c r="C23" s="2" t="s">
        <v>28</v>
      </c>
      <c r="D23" s="2">
        <v>1384</v>
      </c>
      <c r="E23" s="2"/>
      <c r="F23" s="2">
        <v>0</v>
      </c>
      <c r="G23" s="2">
        <v>0</v>
      </c>
      <c r="H23" s="2">
        <v>0</v>
      </c>
    </row>
    <row r="24" spans="1:8" ht="45" customHeight="1" x14ac:dyDescent="0.35">
      <c r="A24" s="2" t="s">
        <v>96</v>
      </c>
      <c r="B24" s="2" t="s">
        <v>44</v>
      </c>
      <c r="C24" s="2" t="s">
        <v>28</v>
      </c>
      <c r="D24" s="2">
        <v>308</v>
      </c>
      <c r="E24" s="2"/>
      <c r="F24" s="2">
        <v>0</v>
      </c>
      <c r="G24" s="2">
        <v>0</v>
      </c>
      <c r="H24" s="2">
        <v>0</v>
      </c>
    </row>
    <row r="25" spans="1:8" ht="45" customHeight="1" x14ac:dyDescent="0.35">
      <c r="A25" s="2" t="s">
        <v>97</v>
      </c>
      <c r="B25" s="2" t="s">
        <v>44</v>
      </c>
      <c r="C25" s="2" t="s">
        <v>28</v>
      </c>
      <c r="D25" s="2">
        <v>350</v>
      </c>
      <c r="E25" s="2"/>
      <c r="F25" s="2">
        <v>0</v>
      </c>
      <c r="G25" s="2">
        <v>0</v>
      </c>
      <c r="H25" s="2">
        <v>0</v>
      </c>
    </row>
    <row r="26" spans="1:8" ht="45" customHeight="1" x14ac:dyDescent="0.35">
      <c r="A26" s="2" t="s">
        <v>98</v>
      </c>
      <c r="B26" s="2" t="s">
        <v>44</v>
      </c>
      <c r="C26" s="2" t="s">
        <v>28</v>
      </c>
      <c r="D26" s="2">
        <v>184</v>
      </c>
      <c r="E26" s="2"/>
      <c r="F26" s="2">
        <v>0</v>
      </c>
      <c r="G26" s="2">
        <v>0</v>
      </c>
      <c r="H26" s="2">
        <v>0</v>
      </c>
    </row>
    <row r="27" spans="1:8" ht="45" customHeight="1" x14ac:dyDescent="0.35">
      <c r="A27" s="2" t="s">
        <v>109</v>
      </c>
      <c r="B27" s="2" t="s">
        <v>44</v>
      </c>
      <c r="C27" s="2" t="s">
        <v>28</v>
      </c>
      <c r="D27" s="2">
        <v>110</v>
      </c>
      <c r="E27" s="2"/>
      <c r="F27" s="2">
        <v>0</v>
      </c>
      <c r="G27" s="2">
        <v>0</v>
      </c>
      <c r="H27" s="2">
        <v>0</v>
      </c>
    </row>
    <row r="28" spans="1:8" ht="45" customHeight="1" x14ac:dyDescent="0.35">
      <c r="A28" s="2" t="s">
        <v>110</v>
      </c>
      <c r="B28" s="2" t="s">
        <v>44</v>
      </c>
      <c r="C28" s="2" t="s">
        <v>28</v>
      </c>
      <c r="D28" s="2">
        <v>293</v>
      </c>
      <c r="E28" s="2"/>
      <c r="F28" s="2">
        <v>0</v>
      </c>
      <c r="G28" s="2">
        <v>0</v>
      </c>
      <c r="H28" s="2">
        <v>0</v>
      </c>
    </row>
    <row r="29" spans="1:8" ht="45" customHeight="1" x14ac:dyDescent="0.35">
      <c r="A29" s="2" t="s">
        <v>111</v>
      </c>
      <c r="B29" s="2" t="s">
        <v>48</v>
      </c>
      <c r="C29" s="2" t="s">
        <v>23</v>
      </c>
      <c r="D29" s="2">
        <v>1865</v>
      </c>
      <c r="E29" s="2"/>
      <c r="F29" s="2">
        <v>0</v>
      </c>
      <c r="G29" s="2">
        <v>0</v>
      </c>
      <c r="H29" s="2">
        <v>0</v>
      </c>
    </row>
    <row r="30" spans="1:8" ht="45" customHeight="1" x14ac:dyDescent="0.35">
      <c r="A30" s="2" t="s">
        <v>112</v>
      </c>
      <c r="B30" s="2" t="s">
        <v>48</v>
      </c>
      <c r="C30" s="2" t="s">
        <v>23</v>
      </c>
      <c r="D30" s="2">
        <v>345</v>
      </c>
      <c r="E30" s="2"/>
      <c r="F30" s="2">
        <v>0</v>
      </c>
      <c r="G30" s="2">
        <v>0</v>
      </c>
      <c r="H30" s="2">
        <v>0</v>
      </c>
    </row>
    <row r="31" spans="1:8" ht="45" customHeight="1" x14ac:dyDescent="0.35">
      <c r="A31" s="2" t="s">
        <v>113</v>
      </c>
      <c r="B31" s="2" t="s">
        <v>48</v>
      </c>
      <c r="C31" s="2" t="s">
        <v>23</v>
      </c>
      <c r="D31" s="2">
        <v>162</v>
      </c>
      <c r="E31" s="2"/>
      <c r="F31" s="2">
        <v>0</v>
      </c>
      <c r="G31" s="2">
        <v>0</v>
      </c>
      <c r="H31" s="2">
        <v>0</v>
      </c>
    </row>
    <row r="32" spans="1:8" ht="45" customHeight="1" x14ac:dyDescent="0.35">
      <c r="A32" s="2" t="s">
        <v>114</v>
      </c>
      <c r="B32" s="2" t="s">
        <v>48</v>
      </c>
      <c r="C32" s="2" t="s">
        <v>23</v>
      </c>
      <c r="D32" s="2">
        <v>319</v>
      </c>
      <c r="E32" s="2"/>
      <c r="F32" s="2">
        <v>0</v>
      </c>
      <c r="G32" s="2">
        <v>0</v>
      </c>
      <c r="H32" s="2">
        <v>0</v>
      </c>
    </row>
    <row r="33" spans="1:8" ht="45" customHeight="1" x14ac:dyDescent="0.35">
      <c r="A33" s="2" t="s">
        <v>115</v>
      </c>
      <c r="B33" s="2" t="s">
        <v>48</v>
      </c>
      <c r="C33" s="2" t="s">
        <v>23</v>
      </c>
      <c r="D33" s="2">
        <v>83</v>
      </c>
      <c r="E33" s="2"/>
      <c r="F33" s="2">
        <v>0</v>
      </c>
      <c r="G33" s="2">
        <v>0</v>
      </c>
      <c r="H33" s="2">
        <v>0</v>
      </c>
    </row>
    <row r="34" spans="1:8" ht="45" customHeight="1" x14ac:dyDescent="0.35">
      <c r="A34" s="2" t="s">
        <v>116</v>
      </c>
      <c r="B34" s="2" t="s">
        <v>43</v>
      </c>
      <c r="C34" s="2" t="s">
        <v>23</v>
      </c>
      <c r="D34" s="2">
        <v>62</v>
      </c>
      <c r="E34" s="2"/>
      <c r="F34" s="2">
        <v>0</v>
      </c>
      <c r="G34" s="2">
        <v>0</v>
      </c>
      <c r="H34" s="2">
        <v>0</v>
      </c>
    </row>
    <row r="35" spans="1:8" ht="45" customHeight="1" x14ac:dyDescent="0.35">
      <c r="A35" s="2" t="s">
        <v>117</v>
      </c>
      <c r="B35" s="2" t="s">
        <v>44</v>
      </c>
      <c r="C35" s="2" t="s">
        <v>23</v>
      </c>
      <c r="D35" s="2">
        <v>138</v>
      </c>
      <c r="E35" s="2"/>
      <c r="F35" s="2">
        <v>0</v>
      </c>
      <c r="G35" s="2">
        <v>0</v>
      </c>
      <c r="H35" s="2">
        <v>0</v>
      </c>
    </row>
    <row r="36" spans="1:8" ht="45" customHeight="1" x14ac:dyDescent="0.35">
      <c r="A36" s="2" t="s">
        <v>118</v>
      </c>
      <c r="B36" s="2" t="s">
        <v>44</v>
      </c>
      <c r="C36" s="2" t="s">
        <v>23</v>
      </c>
      <c r="D36" s="2">
        <v>80</v>
      </c>
      <c r="E36" s="2"/>
      <c r="F36" s="2">
        <v>0</v>
      </c>
      <c r="G36" s="2">
        <v>0</v>
      </c>
      <c r="H36" s="2">
        <v>0</v>
      </c>
    </row>
    <row r="37" spans="1:8" ht="45" customHeight="1" x14ac:dyDescent="0.35">
      <c r="A37" s="2" t="s">
        <v>119</v>
      </c>
      <c r="B37" s="2" t="s">
        <v>71</v>
      </c>
      <c r="C37" s="2" t="s">
        <v>23</v>
      </c>
      <c r="D37" s="2">
        <v>74</v>
      </c>
      <c r="E37" s="2"/>
      <c r="F37" s="2">
        <v>0</v>
      </c>
      <c r="G37" s="2">
        <v>0</v>
      </c>
      <c r="H37" s="2">
        <v>0</v>
      </c>
    </row>
    <row r="38" spans="1:8" ht="45" customHeight="1" x14ac:dyDescent="0.35">
      <c r="A38" s="2" t="s">
        <v>120</v>
      </c>
      <c r="B38" s="2" t="s">
        <v>43</v>
      </c>
      <c r="C38" s="2" t="s">
        <v>23</v>
      </c>
      <c r="D38" s="2">
        <v>4237</v>
      </c>
      <c r="E38" s="2"/>
      <c r="F38" s="2">
        <v>0</v>
      </c>
      <c r="G38" s="2">
        <v>0</v>
      </c>
      <c r="H38" s="2">
        <v>0</v>
      </c>
    </row>
    <row r="39" spans="1:8" ht="45" customHeight="1" x14ac:dyDescent="0.35">
      <c r="A39" s="2" t="s">
        <v>121</v>
      </c>
      <c r="B39" s="2" t="s">
        <v>43</v>
      </c>
      <c r="C39" s="2" t="s">
        <v>23</v>
      </c>
      <c r="D39" s="2">
        <v>1141</v>
      </c>
      <c r="E39" s="2"/>
      <c r="F39" s="2">
        <v>0</v>
      </c>
      <c r="G39" s="2">
        <v>0</v>
      </c>
      <c r="H39" s="2">
        <v>0</v>
      </c>
    </row>
    <row r="40" spans="1:8" ht="45" customHeight="1" x14ac:dyDescent="0.35">
      <c r="A40" s="2" t="s">
        <v>122</v>
      </c>
      <c r="B40" s="2" t="s">
        <v>49</v>
      </c>
      <c r="C40" s="2" t="s">
        <v>23</v>
      </c>
      <c r="D40" s="2">
        <v>628</v>
      </c>
      <c r="E40" s="2"/>
      <c r="F40" s="2">
        <v>0</v>
      </c>
      <c r="G40" s="2">
        <v>0</v>
      </c>
      <c r="H40" s="2">
        <v>0</v>
      </c>
    </row>
    <row r="41" spans="1:8" ht="45" customHeight="1" x14ac:dyDescent="0.35">
      <c r="A41" s="2" t="s">
        <v>123</v>
      </c>
      <c r="B41" s="2" t="s">
        <v>44</v>
      </c>
      <c r="C41" s="2" t="s">
        <v>23</v>
      </c>
      <c r="D41" s="2">
        <v>328</v>
      </c>
      <c r="E41" s="2"/>
      <c r="F41" s="2">
        <v>0</v>
      </c>
      <c r="G41" s="2">
        <v>0</v>
      </c>
      <c r="H41" s="2">
        <v>0</v>
      </c>
    </row>
    <row r="42" spans="1:8" ht="45" customHeight="1" x14ac:dyDescent="0.35">
      <c r="A42" s="2" t="s">
        <v>124</v>
      </c>
      <c r="B42" s="2" t="s">
        <v>49</v>
      </c>
      <c r="C42" s="2" t="s">
        <v>23</v>
      </c>
      <c r="D42" s="2">
        <v>836</v>
      </c>
      <c r="E42" s="2"/>
      <c r="F42" s="2">
        <v>0</v>
      </c>
      <c r="G42" s="2">
        <v>0</v>
      </c>
      <c r="H42" s="2">
        <v>0</v>
      </c>
    </row>
    <row r="43" spans="1:8" ht="45" customHeight="1" x14ac:dyDescent="0.35">
      <c r="A43" s="2" t="s">
        <v>125</v>
      </c>
      <c r="B43" s="2" t="s">
        <v>50</v>
      </c>
      <c r="C43" s="2" t="s">
        <v>23</v>
      </c>
      <c r="D43" s="2">
        <v>296</v>
      </c>
      <c r="E43" s="2"/>
      <c r="F43" s="2">
        <v>0</v>
      </c>
      <c r="G43" s="2">
        <v>0</v>
      </c>
      <c r="H43" s="2">
        <v>0</v>
      </c>
    </row>
    <row r="44" spans="1:8" ht="45" customHeight="1" x14ac:dyDescent="0.35">
      <c r="A44" s="2" t="s">
        <v>126</v>
      </c>
      <c r="B44" s="2" t="s">
        <v>51</v>
      </c>
      <c r="C44" s="2" t="s">
        <v>23</v>
      </c>
      <c r="D44" s="2">
        <v>2258</v>
      </c>
      <c r="E44" s="2"/>
      <c r="F44" s="2">
        <v>0</v>
      </c>
      <c r="G44" s="2">
        <v>0</v>
      </c>
      <c r="H44" s="2">
        <v>0</v>
      </c>
    </row>
    <row r="45" spans="1:8" ht="45" customHeight="1" x14ac:dyDescent="0.35">
      <c r="A45" s="2" t="s">
        <v>127</v>
      </c>
      <c r="B45" s="2" t="s">
        <v>51</v>
      </c>
      <c r="C45" s="2" t="s">
        <v>23</v>
      </c>
      <c r="D45" s="2">
        <v>3150</v>
      </c>
      <c r="E45" s="2"/>
      <c r="F45" s="2">
        <v>0</v>
      </c>
      <c r="G45" s="2">
        <v>0</v>
      </c>
      <c r="H45" s="2">
        <v>0</v>
      </c>
    </row>
    <row r="46" spans="1:8" ht="45" customHeight="1" x14ac:dyDescent="0.35">
      <c r="A46" s="2" t="s">
        <v>128</v>
      </c>
      <c r="B46" s="2" t="s">
        <v>44</v>
      </c>
      <c r="C46" s="2" t="s">
        <v>23</v>
      </c>
      <c r="D46" s="2">
        <v>1382</v>
      </c>
      <c r="E46" s="2"/>
      <c r="F46" s="2">
        <v>0</v>
      </c>
      <c r="G46" s="2">
        <v>0</v>
      </c>
      <c r="H46" s="2">
        <v>0</v>
      </c>
    </row>
    <row r="47" spans="1:8" ht="45" customHeight="1" x14ac:dyDescent="0.35">
      <c r="A47" s="2" t="s">
        <v>129</v>
      </c>
      <c r="B47" s="2" t="s">
        <v>48</v>
      </c>
      <c r="C47" s="2" t="s">
        <v>23</v>
      </c>
      <c r="D47" s="2">
        <v>165</v>
      </c>
      <c r="E47" s="2"/>
      <c r="F47" s="2">
        <v>0</v>
      </c>
      <c r="G47" s="2">
        <v>0</v>
      </c>
      <c r="H47" s="2">
        <v>0</v>
      </c>
    </row>
    <row r="48" spans="1:8" ht="45" customHeight="1" x14ac:dyDescent="0.35">
      <c r="A48" s="2" t="s">
        <v>130</v>
      </c>
      <c r="B48" s="2" t="s">
        <v>48</v>
      </c>
      <c r="C48" s="2" t="s">
        <v>29</v>
      </c>
      <c r="D48" s="2">
        <v>173</v>
      </c>
      <c r="E48" s="2"/>
      <c r="F48" s="2">
        <v>0</v>
      </c>
      <c r="G48" s="2">
        <v>0</v>
      </c>
      <c r="H48" s="2">
        <v>0</v>
      </c>
    </row>
    <row r="49" spans="1:8" ht="45" customHeight="1" x14ac:dyDescent="0.35">
      <c r="A49" s="2" t="s">
        <v>131</v>
      </c>
      <c r="B49" s="2" t="s">
        <v>44</v>
      </c>
      <c r="C49" s="2" t="s">
        <v>23</v>
      </c>
      <c r="D49" s="2">
        <v>7236</v>
      </c>
      <c r="E49" s="2"/>
      <c r="F49" s="2">
        <v>0</v>
      </c>
      <c r="G49" s="2">
        <v>0</v>
      </c>
      <c r="H49" s="2">
        <v>0</v>
      </c>
    </row>
    <row r="50" spans="1:8" ht="45" customHeight="1" x14ac:dyDescent="0.35">
      <c r="A50" s="2" t="s">
        <v>134</v>
      </c>
      <c r="B50" s="2" t="s">
        <v>52</v>
      </c>
      <c r="C50" s="2" t="s">
        <v>23</v>
      </c>
      <c r="D50" s="2">
        <v>909</v>
      </c>
      <c r="E50" s="2"/>
      <c r="F50" s="2">
        <v>0</v>
      </c>
      <c r="G50" s="2">
        <v>0</v>
      </c>
      <c r="H50" s="2">
        <v>0</v>
      </c>
    </row>
    <row r="51" spans="1:8" ht="45" customHeight="1" x14ac:dyDescent="0.35">
      <c r="A51" s="2" t="s">
        <v>133</v>
      </c>
      <c r="B51" s="2" t="s">
        <v>52</v>
      </c>
      <c r="C51" s="2" t="s">
        <v>23</v>
      </c>
      <c r="D51" s="2">
        <v>1709</v>
      </c>
      <c r="E51" s="2"/>
      <c r="F51" s="2">
        <v>0</v>
      </c>
      <c r="G51" s="2">
        <v>0</v>
      </c>
      <c r="H51" s="2">
        <v>0</v>
      </c>
    </row>
    <row r="52" spans="1:8" ht="45" customHeight="1" x14ac:dyDescent="0.35">
      <c r="A52" s="2" t="s">
        <v>132</v>
      </c>
      <c r="B52" s="2" t="s">
        <v>52</v>
      </c>
      <c r="C52" s="2" t="s">
        <v>23</v>
      </c>
      <c r="D52" s="2">
        <v>914</v>
      </c>
      <c r="E52" s="2"/>
      <c r="F52" s="2">
        <v>0</v>
      </c>
      <c r="G52" s="2">
        <v>0</v>
      </c>
      <c r="H52" s="2">
        <v>0</v>
      </c>
    </row>
    <row r="53" spans="1:8" ht="45" customHeight="1" x14ac:dyDescent="0.35">
      <c r="A53" s="2" t="s">
        <v>135</v>
      </c>
      <c r="B53" s="2" t="s">
        <v>44</v>
      </c>
      <c r="C53" s="2" t="s">
        <v>23</v>
      </c>
      <c r="D53" s="2">
        <v>4839</v>
      </c>
      <c r="E53" s="2"/>
      <c r="F53" s="2">
        <v>0</v>
      </c>
      <c r="G53" s="2">
        <v>0</v>
      </c>
      <c r="H53" s="2">
        <v>0</v>
      </c>
    </row>
    <row r="54" spans="1:8" ht="45" customHeight="1" x14ac:dyDescent="0.35">
      <c r="A54" s="2" t="s">
        <v>136</v>
      </c>
      <c r="B54" s="2"/>
      <c r="C54" s="2" t="s">
        <v>23</v>
      </c>
      <c r="D54" s="2">
        <v>71</v>
      </c>
      <c r="E54" s="2"/>
      <c r="F54" s="2">
        <v>0</v>
      </c>
      <c r="G54" s="2">
        <v>0</v>
      </c>
      <c r="H54" s="2">
        <v>0</v>
      </c>
    </row>
    <row r="55" spans="1:8" ht="45" customHeight="1" x14ac:dyDescent="0.35">
      <c r="A55" s="2" t="s">
        <v>137</v>
      </c>
      <c r="B55" s="2" t="s">
        <v>52</v>
      </c>
      <c r="C55" s="2" t="s">
        <v>23</v>
      </c>
      <c r="D55" s="2">
        <v>2085</v>
      </c>
      <c r="E55" s="2"/>
      <c r="F55" s="2">
        <v>0</v>
      </c>
      <c r="G55" s="2">
        <v>0</v>
      </c>
      <c r="H55" s="2">
        <v>0</v>
      </c>
    </row>
    <row r="56" spans="1:8" ht="45" customHeight="1" x14ac:dyDescent="0.35">
      <c r="A56" s="2" t="s">
        <v>138</v>
      </c>
      <c r="B56" s="2" t="s">
        <v>52</v>
      </c>
      <c r="C56" s="2" t="s">
        <v>23</v>
      </c>
      <c r="D56" s="2">
        <v>426</v>
      </c>
      <c r="E56" s="2"/>
      <c r="F56" s="2">
        <v>0</v>
      </c>
      <c r="G56" s="2">
        <v>0</v>
      </c>
      <c r="H56" s="2">
        <v>0</v>
      </c>
    </row>
    <row r="57" spans="1:8" ht="45" customHeight="1" x14ac:dyDescent="0.35">
      <c r="A57" s="2" t="s">
        <v>139</v>
      </c>
      <c r="B57" s="2" t="s">
        <v>44</v>
      </c>
      <c r="C57" s="2" t="s">
        <v>30</v>
      </c>
      <c r="D57" s="2">
        <v>536</v>
      </c>
      <c r="E57" s="2"/>
      <c r="F57" s="2">
        <v>0</v>
      </c>
      <c r="G57" s="2">
        <v>0</v>
      </c>
      <c r="H57" s="2">
        <v>0</v>
      </c>
    </row>
    <row r="58" spans="1:8" ht="45" customHeight="1" x14ac:dyDescent="0.35">
      <c r="A58" s="2" t="s">
        <v>140</v>
      </c>
      <c r="B58" s="2" t="s">
        <v>44</v>
      </c>
      <c r="C58" s="2" t="s">
        <v>30</v>
      </c>
      <c r="D58" s="2">
        <v>927</v>
      </c>
      <c r="E58" s="2"/>
      <c r="F58" s="2">
        <v>0</v>
      </c>
      <c r="G58" s="2">
        <v>0</v>
      </c>
      <c r="H58" s="2">
        <v>0</v>
      </c>
    </row>
    <row r="59" spans="1:8" ht="45" customHeight="1" x14ac:dyDescent="0.35">
      <c r="A59" s="2" t="s">
        <v>141</v>
      </c>
      <c r="B59" s="2" t="s">
        <v>44</v>
      </c>
      <c r="C59" s="2" t="s">
        <v>31</v>
      </c>
      <c r="D59" s="2">
        <v>45</v>
      </c>
      <c r="E59" s="2"/>
      <c r="F59" s="2">
        <v>0</v>
      </c>
      <c r="G59" s="2">
        <v>0</v>
      </c>
      <c r="H59" s="2">
        <v>0</v>
      </c>
    </row>
    <row r="60" spans="1:8" ht="45" customHeight="1" x14ac:dyDescent="0.35">
      <c r="A60" s="2" t="s">
        <v>142</v>
      </c>
      <c r="B60" s="2" t="s">
        <v>47</v>
      </c>
      <c r="C60" s="2" t="s">
        <v>23</v>
      </c>
      <c r="D60" s="2">
        <v>3114</v>
      </c>
      <c r="E60" s="2"/>
      <c r="F60" s="2">
        <v>0</v>
      </c>
      <c r="G60" s="2">
        <v>0</v>
      </c>
      <c r="H60" s="2">
        <v>0</v>
      </c>
    </row>
    <row r="61" spans="1:8" ht="45" customHeight="1" x14ac:dyDescent="0.35">
      <c r="A61" s="2" t="s">
        <v>143</v>
      </c>
      <c r="B61" s="2" t="s">
        <v>47</v>
      </c>
      <c r="C61" s="2" t="s">
        <v>23</v>
      </c>
      <c r="D61" s="2">
        <v>640</v>
      </c>
      <c r="E61" s="2"/>
      <c r="F61" s="2">
        <v>0</v>
      </c>
      <c r="G61" s="2">
        <v>0</v>
      </c>
      <c r="H61" s="2">
        <v>0</v>
      </c>
    </row>
    <row r="62" spans="1:8" ht="45" customHeight="1" x14ac:dyDescent="0.35">
      <c r="A62" s="2" t="s">
        <v>144</v>
      </c>
      <c r="B62" s="2" t="s">
        <v>47</v>
      </c>
      <c r="C62" s="2" t="s">
        <v>23</v>
      </c>
      <c r="D62" s="2">
        <v>260</v>
      </c>
      <c r="E62" s="2"/>
      <c r="F62" s="2">
        <v>0</v>
      </c>
      <c r="G62" s="2">
        <v>0</v>
      </c>
      <c r="H62" s="2">
        <v>0</v>
      </c>
    </row>
    <row r="63" spans="1:8" ht="45" customHeight="1" x14ac:dyDescent="0.35">
      <c r="A63" s="2" t="s">
        <v>145</v>
      </c>
      <c r="B63" s="2" t="s">
        <v>47</v>
      </c>
      <c r="C63" s="2" t="s">
        <v>23</v>
      </c>
      <c r="D63" s="2">
        <v>581</v>
      </c>
      <c r="E63" s="2"/>
      <c r="F63" s="2">
        <v>0</v>
      </c>
      <c r="G63" s="2">
        <v>0</v>
      </c>
      <c r="H63" s="2">
        <v>0</v>
      </c>
    </row>
    <row r="64" spans="1:8" ht="45" customHeight="1" x14ac:dyDescent="0.35">
      <c r="A64" s="2" t="s">
        <v>146</v>
      </c>
      <c r="B64" s="2" t="s">
        <v>53</v>
      </c>
      <c r="C64" s="2" t="s">
        <v>23</v>
      </c>
      <c r="D64" s="2">
        <v>27636</v>
      </c>
      <c r="E64" s="2"/>
      <c r="F64" s="2">
        <v>0</v>
      </c>
      <c r="G64" s="2">
        <v>0</v>
      </c>
      <c r="H64" s="2">
        <v>0</v>
      </c>
    </row>
    <row r="65" spans="1:8" ht="45" customHeight="1" x14ac:dyDescent="0.35">
      <c r="A65" s="2" t="s">
        <v>147</v>
      </c>
      <c r="B65" s="2" t="s">
        <v>53</v>
      </c>
      <c r="C65" s="2" t="s">
        <v>23</v>
      </c>
      <c r="D65" s="2">
        <v>7509</v>
      </c>
      <c r="E65" s="2"/>
      <c r="F65" s="2">
        <v>0</v>
      </c>
      <c r="G65" s="2">
        <v>0</v>
      </c>
      <c r="H65" s="2">
        <v>0</v>
      </c>
    </row>
    <row r="66" spans="1:8" ht="45" customHeight="1" x14ac:dyDescent="0.35">
      <c r="A66" s="2" t="s">
        <v>148</v>
      </c>
      <c r="B66" s="2" t="s">
        <v>53</v>
      </c>
      <c r="C66" s="2" t="s">
        <v>23</v>
      </c>
      <c r="D66" s="2">
        <v>13571</v>
      </c>
      <c r="E66" s="2"/>
      <c r="F66" s="2">
        <v>0</v>
      </c>
      <c r="G66" s="2">
        <v>0</v>
      </c>
      <c r="H66" s="2">
        <v>0</v>
      </c>
    </row>
    <row r="67" spans="1:8" ht="45" customHeight="1" x14ac:dyDescent="0.35">
      <c r="A67" s="2" t="s">
        <v>149</v>
      </c>
      <c r="B67" s="2" t="s">
        <v>53</v>
      </c>
      <c r="C67" s="2" t="s">
        <v>23</v>
      </c>
      <c r="D67" s="2">
        <v>4619</v>
      </c>
      <c r="E67" s="2"/>
      <c r="F67" s="2">
        <v>0</v>
      </c>
      <c r="G67" s="2">
        <v>0</v>
      </c>
      <c r="H67" s="2">
        <v>0</v>
      </c>
    </row>
    <row r="68" spans="1:8" ht="45" customHeight="1" x14ac:dyDescent="0.35">
      <c r="A68" s="2" t="s">
        <v>150</v>
      </c>
      <c r="B68" s="2" t="s">
        <v>53</v>
      </c>
      <c r="C68" s="2" t="s">
        <v>23</v>
      </c>
      <c r="D68" s="2">
        <v>10141</v>
      </c>
      <c r="E68" s="2"/>
      <c r="F68" s="2">
        <v>0</v>
      </c>
      <c r="G68" s="2">
        <v>0</v>
      </c>
      <c r="H68" s="2">
        <v>0</v>
      </c>
    </row>
    <row r="69" spans="1:8" ht="45" customHeight="1" x14ac:dyDescent="0.35">
      <c r="A69" s="2" t="s">
        <v>151</v>
      </c>
      <c r="B69" s="2" t="s">
        <v>53</v>
      </c>
      <c r="C69" s="2" t="s">
        <v>23</v>
      </c>
      <c r="D69" s="2">
        <v>2984</v>
      </c>
      <c r="E69" s="2"/>
      <c r="F69" s="2">
        <v>0</v>
      </c>
      <c r="G69" s="2">
        <v>0</v>
      </c>
      <c r="H69" s="2">
        <v>0</v>
      </c>
    </row>
    <row r="70" spans="1:8" ht="45" customHeight="1" x14ac:dyDescent="0.35">
      <c r="A70" s="2" t="s">
        <v>152</v>
      </c>
      <c r="B70" s="2" t="s">
        <v>53</v>
      </c>
      <c r="C70" s="2" t="s">
        <v>23</v>
      </c>
      <c r="D70" s="2">
        <v>4283</v>
      </c>
      <c r="E70" s="2"/>
      <c r="F70" s="2">
        <v>0</v>
      </c>
      <c r="G70" s="2">
        <v>0</v>
      </c>
      <c r="H70" s="2">
        <v>0</v>
      </c>
    </row>
    <row r="71" spans="1:8" ht="45" customHeight="1" x14ac:dyDescent="0.35">
      <c r="A71" s="2" t="s">
        <v>153</v>
      </c>
      <c r="B71" s="2" t="s">
        <v>54</v>
      </c>
      <c r="C71" s="2" t="s">
        <v>23</v>
      </c>
      <c r="D71" s="2">
        <v>3836</v>
      </c>
      <c r="E71" s="2"/>
      <c r="F71" s="2">
        <v>0</v>
      </c>
      <c r="G71" s="2">
        <v>0</v>
      </c>
      <c r="H71" s="2">
        <v>0</v>
      </c>
    </row>
    <row r="72" spans="1:8" ht="45" customHeight="1" x14ac:dyDescent="0.35">
      <c r="A72" s="2" t="s">
        <v>154</v>
      </c>
      <c r="B72" s="2" t="s">
        <v>54</v>
      </c>
      <c r="C72" s="2" t="s">
        <v>23</v>
      </c>
      <c r="D72" s="2">
        <v>1469</v>
      </c>
      <c r="E72" s="2"/>
      <c r="F72" s="2">
        <v>0</v>
      </c>
      <c r="G72" s="2">
        <v>0</v>
      </c>
      <c r="H72" s="2">
        <v>0</v>
      </c>
    </row>
    <row r="73" spans="1:8" ht="45" customHeight="1" x14ac:dyDescent="0.35">
      <c r="A73" s="2" t="s">
        <v>155</v>
      </c>
      <c r="B73" s="2" t="s">
        <v>54</v>
      </c>
      <c r="C73" s="2" t="s">
        <v>23</v>
      </c>
      <c r="D73" s="2">
        <v>1552</v>
      </c>
      <c r="E73" s="2"/>
      <c r="F73" s="2">
        <v>0</v>
      </c>
      <c r="G73" s="2">
        <v>0</v>
      </c>
      <c r="H73" s="2">
        <v>0</v>
      </c>
    </row>
    <row r="74" spans="1:8" ht="45" customHeight="1" x14ac:dyDescent="0.35">
      <c r="A74" s="2" t="s">
        <v>156</v>
      </c>
      <c r="B74" s="2" t="s">
        <v>54</v>
      </c>
      <c r="C74" s="2" t="s">
        <v>23</v>
      </c>
      <c r="D74" s="2">
        <v>1590</v>
      </c>
      <c r="E74" s="2"/>
      <c r="F74" s="2">
        <v>0</v>
      </c>
      <c r="G74" s="2">
        <v>0</v>
      </c>
      <c r="H74" s="2">
        <v>0</v>
      </c>
    </row>
    <row r="75" spans="1:8" ht="45" customHeight="1" x14ac:dyDescent="0.35">
      <c r="A75" s="2" t="s">
        <v>157</v>
      </c>
      <c r="B75" s="2" t="s">
        <v>54</v>
      </c>
      <c r="C75" s="2" t="s">
        <v>23</v>
      </c>
      <c r="D75" s="2">
        <v>3824</v>
      </c>
      <c r="E75" s="2"/>
      <c r="F75" s="2">
        <v>0</v>
      </c>
      <c r="G75" s="2">
        <v>0</v>
      </c>
      <c r="H75" s="2">
        <v>0</v>
      </c>
    </row>
    <row r="76" spans="1:8" ht="45" customHeight="1" x14ac:dyDescent="0.35">
      <c r="A76" s="2" t="s">
        <v>158</v>
      </c>
      <c r="B76" s="2" t="s">
        <v>54</v>
      </c>
      <c r="C76" s="2" t="s">
        <v>23</v>
      </c>
      <c r="D76" s="2">
        <v>899</v>
      </c>
      <c r="E76" s="2"/>
      <c r="F76" s="2">
        <v>0</v>
      </c>
      <c r="G76" s="2">
        <v>0</v>
      </c>
      <c r="H76" s="2">
        <v>0</v>
      </c>
    </row>
    <row r="77" spans="1:8" ht="45" customHeight="1" x14ac:dyDescent="0.35">
      <c r="A77" s="2" t="s">
        <v>159</v>
      </c>
      <c r="B77" s="2" t="s">
        <v>54</v>
      </c>
      <c r="C77" s="2" t="s">
        <v>23</v>
      </c>
      <c r="D77" s="2">
        <v>1057</v>
      </c>
      <c r="E77" s="2"/>
      <c r="F77" s="2">
        <v>0</v>
      </c>
      <c r="G77" s="2">
        <v>0</v>
      </c>
      <c r="H77" s="2">
        <v>0</v>
      </c>
    </row>
    <row r="78" spans="1:8" ht="45" customHeight="1" x14ac:dyDescent="0.35">
      <c r="A78" s="2" t="s">
        <v>160</v>
      </c>
      <c r="B78" s="2" t="s">
        <v>54</v>
      </c>
      <c r="C78" s="2" t="s">
        <v>23</v>
      </c>
      <c r="D78" s="2">
        <v>1931</v>
      </c>
      <c r="E78" s="2"/>
      <c r="F78" s="2">
        <v>0</v>
      </c>
      <c r="G78" s="2">
        <v>0</v>
      </c>
      <c r="H78" s="2">
        <v>0</v>
      </c>
    </row>
    <row r="79" spans="1:8" ht="45" customHeight="1" x14ac:dyDescent="0.35">
      <c r="A79" s="2" t="s">
        <v>161</v>
      </c>
      <c r="B79" s="2" t="s">
        <v>49</v>
      </c>
      <c r="C79" s="2" t="s">
        <v>23</v>
      </c>
      <c r="D79" s="2">
        <v>2583</v>
      </c>
      <c r="E79" s="2"/>
      <c r="F79" s="2">
        <v>0</v>
      </c>
      <c r="G79" s="2">
        <v>0</v>
      </c>
      <c r="H79" s="2">
        <v>0</v>
      </c>
    </row>
    <row r="80" spans="1:8" ht="45" customHeight="1" x14ac:dyDescent="0.35">
      <c r="A80" s="2" t="s">
        <v>162</v>
      </c>
      <c r="B80" s="2" t="s">
        <v>49</v>
      </c>
      <c r="C80" s="2" t="s">
        <v>23</v>
      </c>
      <c r="D80" s="2">
        <v>2867</v>
      </c>
      <c r="E80" s="2"/>
      <c r="F80" s="2">
        <v>0</v>
      </c>
      <c r="G80" s="2">
        <v>0</v>
      </c>
      <c r="H80" s="2">
        <v>0</v>
      </c>
    </row>
    <row r="81" spans="1:8" ht="45" customHeight="1" x14ac:dyDescent="0.35">
      <c r="A81" s="2" t="s">
        <v>163</v>
      </c>
      <c r="B81" s="2" t="s">
        <v>49</v>
      </c>
      <c r="C81" s="2" t="s">
        <v>23</v>
      </c>
      <c r="D81" s="2">
        <v>2787</v>
      </c>
      <c r="E81" s="2"/>
      <c r="F81" s="2">
        <v>0</v>
      </c>
      <c r="G81" s="2">
        <v>0</v>
      </c>
      <c r="H81" s="2">
        <v>0</v>
      </c>
    </row>
    <row r="82" spans="1:8" ht="45" customHeight="1" x14ac:dyDescent="0.35">
      <c r="A82" s="2" t="s">
        <v>164</v>
      </c>
      <c r="B82" s="2" t="s">
        <v>49</v>
      </c>
      <c r="C82" s="2" t="s">
        <v>23</v>
      </c>
      <c r="D82" s="2">
        <v>1714</v>
      </c>
      <c r="E82" s="2"/>
      <c r="F82" s="2">
        <v>0</v>
      </c>
      <c r="G82" s="2">
        <v>0</v>
      </c>
      <c r="H82" s="2">
        <v>0</v>
      </c>
    </row>
    <row r="83" spans="1:8" ht="45" customHeight="1" x14ac:dyDescent="0.35">
      <c r="A83" s="2" t="s">
        <v>165</v>
      </c>
      <c r="B83" s="2" t="s">
        <v>49</v>
      </c>
      <c r="C83" s="2" t="s">
        <v>23</v>
      </c>
      <c r="D83" s="2">
        <v>1084</v>
      </c>
      <c r="E83" s="2"/>
      <c r="F83" s="2">
        <v>0</v>
      </c>
      <c r="G83" s="2">
        <v>0</v>
      </c>
      <c r="H83" s="2">
        <v>0</v>
      </c>
    </row>
    <row r="84" spans="1:8" ht="45" customHeight="1" x14ac:dyDescent="0.35">
      <c r="A84" s="2" t="s">
        <v>166</v>
      </c>
      <c r="B84" s="2" t="s">
        <v>49</v>
      </c>
      <c r="C84" s="2" t="s">
        <v>23</v>
      </c>
      <c r="D84" s="2">
        <v>2203</v>
      </c>
      <c r="E84" s="2"/>
      <c r="F84" s="2">
        <v>0</v>
      </c>
      <c r="G84" s="2">
        <v>0</v>
      </c>
      <c r="H84" s="2">
        <v>0</v>
      </c>
    </row>
    <row r="85" spans="1:8" ht="45" customHeight="1" x14ac:dyDescent="0.35">
      <c r="A85" s="2" t="s">
        <v>167</v>
      </c>
      <c r="B85" s="2" t="s">
        <v>49</v>
      </c>
      <c r="C85" s="2" t="s">
        <v>23</v>
      </c>
      <c r="D85" s="2">
        <v>2289</v>
      </c>
      <c r="E85" s="2"/>
      <c r="F85" s="2">
        <v>0</v>
      </c>
      <c r="G85" s="2">
        <v>0</v>
      </c>
      <c r="H85" s="2">
        <v>0</v>
      </c>
    </row>
    <row r="86" spans="1:8" ht="45" customHeight="1" x14ac:dyDescent="0.35">
      <c r="A86" s="2" t="s">
        <v>168</v>
      </c>
      <c r="B86" s="2" t="s">
        <v>49</v>
      </c>
      <c r="C86" s="2" t="s">
        <v>23</v>
      </c>
      <c r="D86" s="2">
        <v>1457</v>
      </c>
      <c r="E86" s="2"/>
      <c r="F86" s="2">
        <v>0</v>
      </c>
      <c r="G86" s="2">
        <v>0</v>
      </c>
      <c r="H86" s="2">
        <v>0</v>
      </c>
    </row>
    <row r="87" spans="1:8" ht="45" customHeight="1" x14ac:dyDescent="0.35">
      <c r="A87" s="2" t="s">
        <v>169</v>
      </c>
      <c r="B87" s="2" t="s">
        <v>49</v>
      </c>
      <c r="C87" s="2" t="s">
        <v>23</v>
      </c>
      <c r="D87" s="2">
        <v>1225</v>
      </c>
      <c r="E87" s="2"/>
      <c r="F87" s="2">
        <v>0</v>
      </c>
      <c r="G87" s="2">
        <v>0</v>
      </c>
      <c r="H87" s="2">
        <v>0</v>
      </c>
    </row>
    <row r="88" spans="1:8" ht="45" customHeight="1" x14ac:dyDescent="0.35">
      <c r="A88" s="2" t="s">
        <v>5</v>
      </c>
      <c r="B88" s="2" t="s">
        <v>54</v>
      </c>
      <c r="C88" s="2" t="s">
        <v>23</v>
      </c>
      <c r="D88" s="2">
        <v>3494</v>
      </c>
      <c r="E88" s="2"/>
      <c r="F88" s="2">
        <v>0</v>
      </c>
      <c r="G88" s="2">
        <v>0</v>
      </c>
      <c r="H88" s="2">
        <v>0</v>
      </c>
    </row>
    <row r="89" spans="1:8" ht="45" customHeight="1" x14ac:dyDescent="0.35">
      <c r="A89" s="2" t="s">
        <v>170</v>
      </c>
      <c r="B89" s="2" t="s">
        <v>54</v>
      </c>
      <c r="C89" s="2" t="s">
        <v>32</v>
      </c>
      <c r="D89" s="2">
        <v>2716</v>
      </c>
      <c r="E89" s="2"/>
      <c r="F89" s="2">
        <v>0</v>
      </c>
      <c r="G89" s="2">
        <v>0</v>
      </c>
      <c r="H89" s="2">
        <v>0</v>
      </c>
    </row>
    <row r="90" spans="1:8" ht="45" customHeight="1" x14ac:dyDescent="0.35">
      <c r="A90" s="2" t="s">
        <v>171</v>
      </c>
      <c r="B90" s="2" t="s">
        <v>47</v>
      </c>
      <c r="C90" s="2" t="s">
        <v>23</v>
      </c>
      <c r="D90" s="2">
        <v>7339</v>
      </c>
      <c r="E90" s="2"/>
      <c r="F90" s="2">
        <v>0</v>
      </c>
      <c r="G90" s="2">
        <v>0</v>
      </c>
      <c r="H90" s="2">
        <v>0</v>
      </c>
    </row>
    <row r="91" spans="1:8" ht="45" customHeight="1" x14ac:dyDescent="0.35">
      <c r="A91" s="2" t="s">
        <v>172</v>
      </c>
      <c r="B91" s="2" t="s">
        <v>44</v>
      </c>
      <c r="C91" s="2" t="s">
        <v>23</v>
      </c>
      <c r="D91" s="2">
        <v>1558</v>
      </c>
      <c r="E91" s="2"/>
      <c r="F91" s="2">
        <v>0</v>
      </c>
      <c r="G91" s="2">
        <v>0</v>
      </c>
      <c r="H91" s="2">
        <v>0</v>
      </c>
    </row>
    <row r="92" spans="1:8" ht="45" customHeight="1" x14ac:dyDescent="0.35">
      <c r="A92" s="2" t="s">
        <v>173</v>
      </c>
      <c r="B92" s="2" t="s">
        <v>44</v>
      </c>
      <c r="C92" s="2" t="s">
        <v>23</v>
      </c>
      <c r="D92" s="2">
        <v>348</v>
      </c>
      <c r="E92" s="2"/>
      <c r="F92" s="2">
        <v>0</v>
      </c>
      <c r="G92" s="2">
        <v>0</v>
      </c>
      <c r="H92" s="2">
        <v>0</v>
      </c>
    </row>
    <row r="93" spans="1:8" ht="45" customHeight="1" x14ac:dyDescent="0.35">
      <c r="A93" s="2" t="s">
        <v>174</v>
      </c>
      <c r="B93" s="2" t="s">
        <v>71</v>
      </c>
      <c r="C93" s="2" t="s">
        <v>33</v>
      </c>
      <c r="D93" s="2">
        <v>137</v>
      </c>
      <c r="E93" s="2"/>
      <c r="F93" s="2">
        <v>0</v>
      </c>
      <c r="G93" s="2">
        <v>0</v>
      </c>
      <c r="H93" s="2">
        <v>0</v>
      </c>
    </row>
    <row r="94" spans="1:8" ht="45" customHeight="1" x14ac:dyDescent="0.35">
      <c r="A94" s="2" t="s">
        <v>175</v>
      </c>
      <c r="B94" s="2" t="s">
        <v>44</v>
      </c>
      <c r="C94" s="2" t="s">
        <v>34</v>
      </c>
      <c r="D94" s="2">
        <v>1693</v>
      </c>
      <c r="E94" s="2"/>
      <c r="F94" s="2">
        <v>0</v>
      </c>
      <c r="G94" s="2">
        <v>0</v>
      </c>
      <c r="H94" s="2">
        <v>0</v>
      </c>
    </row>
    <row r="95" spans="1:8" ht="45" customHeight="1" x14ac:dyDescent="0.35">
      <c r="A95" s="2" t="s">
        <v>176</v>
      </c>
      <c r="B95" s="2" t="s">
        <v>55</v>
      </c>
      <c r="C95" s="2" t="s">
        <v>23</v>
      </c>
      <c r="D95" s="2">
        <v>235</v>
      </c>
      <c r="E95" s="2"/>
      <c r="F95" s="2">
        <v>0</v>
      </c>
      <c r="G95" s="2">
        <v>0</v>
      </c>
      <c r="H95" s="2">
        <v>0</v>
      </c>
    </row>
    <row r="96" spans="1:8" ht="45" customHeight="1" x14ac:dyDescent="0.35">
      <c r="A96" s="2" t="s">
        <v>177</v>
      </c>
      <c r="B96" s="2" t="s">
        <v>55</v>
      </c>
      <c r="C96" s="2" t="s">
        <v>23</v>
      </c>
      <c r="D96" s="2">
        <v>180</v>
      </c>
      <c r="E96" s="2"/>
      <c r="F96" s="2">
        <v>0</v>
      </c>
      <c r="G96" s="2">
        <v>0</v>
      </c>
      <c r="H96" s="2">
        <v>0</v>
      </c>
    </row>
    <row r="97" spans="1:8" ht="45" customHeight="1" x14ac:dyDescent="0.35">
      <c r="A97" s="2" t="s">
        <v>178</v>
      </c>
      <c r="B97" s="2" t="s">
        <v>71</v>
      </c>
      <c r="C97" s="2" t="s">
        <v>23</v>
      </c>
      <c r="D97" s="2">
        <v>2890</v>
      </c>
      <c r="E97" s="2"/>
      <c r="F97" s="2">
        <v>0</v>
      </c>
      <c r="G97" s="2">
        <v>0</v>
      </c>
      <c r="H97" s="2">
        <v>0</v>
      </c>
    </row>
    <row r="98" spans="1:8" ht="45" customHeight="1" x14ac:dyDescent="0.35">
      <c r="A98" s="2" t="s">
        <v>181</v>
      </c>
      <c r="B98" s="2" t="s">
        <v>44</v>
      </c>
      <c r="C98" s="2" t="s">
        <v>23</v>
      </c>
      <c r="D98" s="2">
        <v>371</v>
      </c>
      <c r="E98" s="2"/>
      <c r="F98" s="2">
        <v>0</v>
      </c>
      <c r="G98" s="2">
        <v>0</v>
      </c>
      <c r="H98" s="2">
        <v>0</v>
      </c>
    </row>
    <row r="99" spans="1:8" ht="45" customHeight="1" x14ac:dyDescent="0.35">
      <c r="A99" s="2" t="s">
        <v>180</v>
      </c>
      <c r="B99" s="2" t="s">
        <v>44</v>
      </c>
      <c r="C99" s="2" t="s">
        <v>23</v>
      </c>
      <c r="D99" s="2">
        <v>981</v>
      </c>
      <c r="E99" s="2"/>
      <c r="F99" s="2">
        <v>0</v>
      </c>
      <c r="G99" s="2">
        <v>0</v>
      </c>
      <c r="H99" s="2">
        <v>0</v>
      </c>
    </row>
    <row r="100" spans="1:8" ht="45" customHeight="1" x14ac:dyDescent="0.35">
      <c r="A100" s="2" t="s">
        <v>179</v>
      </c>
      <c r="B100" s="2" t="s">
        <v>55</v>
      </c>
      <c r="C100" s="2" t="s">
        <v>23</v>
      </c>
      <c r="D100" s="2">
        <v>1526</v>
      </c>
      <c r="E100" s="2"/>
      <c r="F100" s="2">
        <v>0</v>
      </c>
      <c r="G100" s="2">
        <v>0</v>
      </c>
      <c r="H100" s="2">
        <v>0</v>
      </c>
    </row>
    <row r="101" spans="1:8" ht="45" customHeight="1" x14ac:dyDescent="0.35">
      <c r="A101" s="2" t="s">
        <v>182</v>
      </c>
      <c r="B101" s="2" t="s">
        <v>55</v>
      </c>
      <c r="C101" s="2" t="s">
        <v>23</v>
      </c>
      <c r="D101" s="2">
        <v>1738</v>
      </c>
      <c r="E101" s="2"/>
      <c r="F101" s="2">
        <v>0</v>
      </c>
      <c r="G101" s="2">
        <v>0</v>
      </c>
      <c r="H101" s="2">
        <v>0</v>
      </c>
    </row>
    <row r="102" spans="1:8" ht="45" customHeight="1" x14ac:dyDescent="0.35">
      <c r="A102" s="2" t="s">
        <v>183</v>
      </c>
      <c r="B102" s="2" t="s">
        <v>71</v>
      </c>
      <c r="C102" s="2" t="s">
        <v>23</v>
      </c>
      <c r="D102" s="2">
        <v>870</v>
      </c>
      <c r="E102" s="2"/>
      <c r="F102" s="2">
        <v>0</v>
      </c>
      <c r="G102" s="2">
        <v>0</v>
      </c>
      <c r="H102" s="2">
        <v>0</v>
      </c>
    </row>
    <row r="103" spans="1:8" ht="45" customHeight="1" x14ac:dyDescent="0.35">
      <c r="A103" s="2" t="s">
        <v>184</v>
      </c>
      <c r="B103" s="2" t="s">
        <v>71</v>
      </c>
      <c r="C103" s="2" t="s">
        <v>23</v>
      </c>
      <c r="D103" s="2">
        <v>80</v>
      </c>
      <c r="E103" s="2"/>
      <c r="F103" s="2">
        <v>0</v>
      </c>
      <c r="G103" s="2">
        <v>0</v>
      </c>
      <c r="H103" s="2">
        <v>0</v>
      </c>
    </row>
    <row r="104" spans="1:8" ht="45" customHeight="1" x14ac:dyDescent="0.35">
      <c r="A104" s="2" t="s">
        <v>185</v>
      </c>
      <c r="B104" s="2" t="s">
        <v>71</v>
      </c>
      <c r="C104" s="2" t="s">
        <v>23</v>
      </c>
      <c r="D104" s="2">
        <v>1012</v>
      </c>
      <c r="E104" s="2"/>
      <c r="F104" s="2">
        <v>0</v>
      </c>
      <c r="G104" s="2">
        <v>0</v>
      </c>
      <c r="H104" s="2">
        <v>0</v>
      </c>
    </row>
    <row r="105" spans="1:8" ht="45" customHeight="1" x14ac:dyDescent="0.35">
      <c r="A105" s="2" t="s">
        <v>186</v>
      </c>
      <c r="B105" s="2" t="s">
        <v>71</v>
      </c>
      <c r="C105" s="2" t="s">
        <v>23</v>
      </c>
      <c r="D105" s="2">
        <v>1262</v>
      </c>
      <c r="E105" s="2"/>
      <c r="F105" s="2">
        <v>0</v>
      </c>
      <c r="G105" s="2">
        <v>0</v>
      </c>
      <c r="H105" s="2">
        <v>0</v>
      </c>
    </row>
    <row r="106" spans="1:8" ht="45" customHeight="1" x14ac:dyDescent="0.35">
      <c r="A106" s="2" t="s">
        <v>187</v>
      </c>
      <c r="B106" s="2" t="s">
        <v>49</v>
      </c>
      <c r="C106" s="2" t="s">
        <v>23</v>
      </c>
      <c r="D106" s="2">
        <v>1404</v>
      </c>
      <c r="E106" s="2"/>
      <c r="F106" s="2">
        <v>0</v>
      </c>
      <c r="G106" s="2">
        <v>0</v>
      </c>
      <c r="H106" s="2">
        <v>0</v>
      </c>
    </row>
    <row r="107" spans="1:8" ht="45" customHeight="1" x14ac:dyDescent="0.35">
      <c r="A107" s="2" t="s">
        <v>188</v>
      </c>
      <c r="B107" s="2" t="s">
        <v>56</v>
      </c>
      <c r="C107" s="2" t="s">
        <v>23</v>
      </c>
      <c r="D107" s="2">
        <v>113</v>
      </c>
      <c r="E107" s="2"/>
      <c r="F107" s="2">
        <v>0</v>
      </c>
      <c r="G107" s="2">
        <v>0</v>
      </c>
      <c r="H107" s="2">
        <v>0</v>
      </c>
    </row>
    <row r="108" spans="1:8" ht="45" customHeight="1" x14ac:dyDescent="0.35">
      <c r="A108" s="2" t="s">
        <v>189</v>
      </c>
      <c r="B108" s="2" t="s">
        <v>71</v>
      </c>
      <c r="C108" s="2" t="s">
        <v>23</v>
      </c>
      <c r="D108" s="2">
        <v>89499</v>
      </c>
      <c r="E108" s="2"/>
      <c r="F108" s="2">
        <v>0</v>
      </c>
      <c r="G108" s="2">
        <v>0</v>
      </c>
      <c r="H108" s="2">
        <v>0</v>
      </c>
    </row>
    <row r="109" spans="1:8" ht="45" customHeight="1" x14ac:dyDescent="0.35">
      <c r="A109" s="2" t="s">
        <v>19</v>
      </c>
      <c r="B109" s="2" t="s">
        <v>71</v>
      </c>
      <c r="C109" s="2" t="s">
        <v>36</v>
      </c>
      <c r="D109" s="2">
        <v>401</v>
      </c>
      <c r="E109" s="2"/>
      <c r="F109" s="2">
        <v>0</v>
      </c>
      <c r="G109" s="2">
        <v>0</v>
      </c>
      <c r="H109" s="2">
        <v>0</v>
      </c>
    </row>
    <row r="110" spans="1:8" ht="45" customHeight="1" x14ac:dyDescent="0.35">
      <c r="A110" s="2" t="s">
        <v>6</v>
      </c>
      <c r="B110" s="2" t="s">
        <v>45</v>
      </c>
      <c r="C110" s="2" t="s">
        <v>23</v>
      </c>
      <c r="D110" s="2">
        <v>91</v>
      </c>
      <c r="E110" s="2"/>
      <c r="F110" s="2">
        <v>0</v>
      </c>
      <c r="G110" s="2">
        <v>0</v>
      </c>
      <c r="H110" s="2">
        <v>0</v>
      </c>
    </row>
    <row r="111" spans="1:8" ht="45" customHeight="1" x14ac:dyDescent="0.35">
      <c r="A111" s="2" t="s">
        <v>61</v>
      </c>
      <c r="B111" s="2" t="s">
        <v>52</v>
      </c>
      <c r="C111" s="2" t="s">
        <v>37</v>
      </c>
      <c r="D111" s="2">
        <v>541</v>
      </c>
      <c r="E111" s="2"/>
      <c r="F111" s="2">
        <v>0</v>
      </c>
      <c r="G111" s="2">
        <v>0</v>
      </c>
      <c r="H111" s="2">
        <v>0</v>
      </c>
    </row>
    <row r="112" spans="1:8" ht="45" customHeight="1" x14ac:dyDescent="0.35">
      <c r="A112" s="2" t="s">
        <v>62</v>
      </c>
      <c r="B112" s="2" t="s">
        <v>52</v>
      </c>
      <c r="C112" s="2" t="s">
        <v>37</v>
      </c>
      <c r="D112" s="2">
        <v>467</v>
      </c>
      <c r="E112" s="2"/>
      <c r="F112" s="2">
        <v>0</v>
      </c>
      <c r="G112" s="2">
        <v>0</v>
      </c>
      <c r="H112" s="2">
        <v>0</v>
      </c>
    </row>
    <row r="113" spans="1:8" ht="45" customHeight="1" x14ac:dyDescent="0.35">
      <c r="A113" s="2" t="s">
        <v>63</v>
      </c>
      <c r="B113" s="2" t="s">
        <v>52</v>
      </c>
      <c r="C113" s="2" t="s">
        <v>37</v>
      </c>
      <c r="D113" s="2">
        <v>464</v>
      </c>
      <c r="E113" s="2"/>
      <c r="F113" s="2">
        <v>0</v>
      </c>
      <c r="G113" s="2">
        <v>0</v>
      </c>
      <c r="H113" s="2">
        <v>0</v>
      </c>
    </row>
    <row r="114" spans="1:8" ht="45" customHeight="1" x14ac:dyDescent="0.35">
      <c r="A114" s="2" t="s">
        <v>64</v>
      </c>
      <c r="B114" s="2" t="s">
        <v>52</v>
      </c>
      <c r="C114" s="2" t="s">
        <v>37</v>
      </c>
      <c r="D114" s="2">
        <v>262</v>
      </c>
      <c r="E114" s="2"/>
      <c r="F114" s="2">
        <v>0</v>
      </c>
      <c r="G114" s="2">
        <v>0</v>
      </c>
      <c r="H114" s="2">
        <v>0</v>
      </c>
    </row>
    <row r="115" spans="1:8" ht="45" customHeight="1" x14ac:dyDescent="0.35">
      <c r="A115" s="2" t="s">
        <v>65</v>
      </c>
      <c r="B115" s="2" t="s">
        <v>52</v>
      </c>
      <c r="C115" s="2" t="s">
        <v>37</v>
      </c>
      <c r="D115" s="2">
        <v>280</v>
      </c>
      <c r="E115" s="2"/>
      <c r="F115" s="2">
        <v>0</v>
      </c>
      <c r="G115" s="2">
        <v>0</v>
      </c>
      <c r="H115" s="2">
        <v>0</v>
      </c>
    </row>
    <row r="116" spans="1:8" ht="45" customHeight="1" x14ac:dyDescent="0.35">
      <c r="A116" s="2" t="s">
        <v>7</v>
      </c>
      <c r="B116" s="2" t="s">
        <v>46</v>
      </c>
      <c r="C116" s="2" t="s">
        <v>23</v>
      </c>
      <c r="D116" s="2">
        <v>338</v>
      </c>
      <c r="E116" s="2"/>
      <c r="F116" s="2">
        <v>0</v>
      </c>
      <c r="G116" s="2">
        <v>0</v>
      </c>
      <c r="H116" s="2">
        <v>0</v>
      </c>
    </row>
    <row r="117" spans="1:8" ht="45" customHeight="1" x14ac:dyDescent="0.35">
      <c r="A117" s="2" t="s">
        <v>8</v>
      </c>
      <c r="B117" s="2" t="s">
        <v>71</v>
      </c>
      <c r="C117" s="2" t="s">
        <v>38</v>
      </c>
      <c r="D117" s="2">
        <v>115</v>
      </c>
      <c r="E117" s="2"/>
      <c r="F117" s="2">
        <v>0</v>
      </c>
      <c r="G117" s="2">
        <v>0</v>
      </c>
      <c r="H117" s="2">
        <v>0</v>
      </c>
    </row>
    <row r="118" spans="1:8" ht="45" customHeight="1" x14ac:dyDescent="0.35">
      <c r="A118" s="2" t="s">
        <v>66</v>
      </c>
      <c r="B118" s="2" t="s">
        <v>71</v>
      </c>
      <c r="C118" s="2" t="s">
        <v>23</v>
      </c>
      <c r="D118" s="2">
        <v>170</v>
      </c>
      <c r="E118" s="2"/>
      <c r="F118" s="2">
        <v>0</v>
      </c>
      <c r="G118" s="2">
        <v>0</v>
      </c>
      <c r="H118" s="2">
        <v>0</v>
      </c>
    </row>
    <row r="119" spans="1:8" ht="45" customHeight="1" x14ac:dyDescent="0.35">
      <c r="A119" s="2" t="s">
        <v>203</v>
      </c>
      <c r="B119" s="2" t="s">
        <v>55</v>
      </c>
      <c r="C119" s="2" t="s">
        <v>23</v>
      </c>
      <c r="D119" s="2">
        <v>23</v>
      </c>
      <c r="E119" s="2"/>
      <c r="F119" s="2">
        <v>0</v>
      </c>
      <c r="G119" s="2">
        <v>0</v>
      </c>
      <c r="H119" s="2">
        <v>0</v>
      </c>
    </row>
    <row r="120" spans="1:8" ht="45" customHeight="1" x14ac:dyDescent="0.35">
      <c r="A120" s="2" t="s">
        <v>13</v>
      </c>
      <c r="B120" s="2" t="s">
        <v>71</v>
      </c>
      <c r="C120" s="2" t="s">
        <v>36</v>
      </c>
      <c r="D120" s="2">
        <v>24</v>
      </c>
      <c r="E120" s="2"/>
      <c r="F120" s="2">
        <v>0</v>
      </c>
      <c r="G120" s="2">
        <v>0</v>
      </c>
      <c r="H120" s="2">
        <v>0</v>
      </c>
    </row>
    <row r="121" spans="1:8" ht="45" customHeight="1" x14ac:dyDescent="0.35">
      <c r="A121" s="2" t="s">
        <v>14</v>
      </c>
      <c r="B121" s="2" t="s">
        <v>71</v>
      </c>
      <c r="C121" s="2" t="s">
        <v>36</v>
      </c>
      <c r="D121" s="2">
        <v>130</v>
      </c>
      <c r="E121" s="2"/>
      <c r="F121" s="2">
        <v>0</v>
      </c>
      <c r="G121" s="2">
        <v>0</v>
      </c>
      <c r="H121" s="2">
        <v>0</v>
      </c>
    </row>
    <row r="122" spans="1:8" ht="45" customHeight="1" x14ac:dyDescent="0.35">
      <c r="A122" s="2" t="s">
        <v>190</v>
      </c>
      <c r="B122" s="2" t="s">
        <v>71</v>
      </c>
      <c r="C122" s="2" t="s">
        <v>35</v>
      </c>
      <c r="D122" s="2">
        <v>74</v>
      </c>
      <c r="E122" s="2"/>
      <c r="F122" s="2">
        <v>0</v>
      </c>
      <c r="G122" s="2">
        <v>0</v>
      </c>
      <c r="H122" s="2">
        <v>0</v>
      </c>
    </row>
    <row r="123" spans="1:8" ht="45" customHeight="1" x14ac:dyDescent="0.35">
      <c r="A123" s="2" t="s">
        <v>9</v>
      </c>
      <c r="B123" s="2" t="s">
        <v>57</v>
      </c>
      <c r="C123" s="2" t="s">
        <v>23</v>
      </c>
      <c r="D123" s="2">
        <v>441</v>
      </c>
      <c r="E123" s="2"/>
      <c r="F123" s="2">
        <v>0</v>
      </c>
      <c r="G123" s="2">
        <v>0</v>
      </c>
      <c r="H123" s="2">
        <v>0</v>
      </c>
    </row>
    <row r="124" spans="1:8" ht="45" customHeight="1" x14ac:dyDescent="0.35">
      <c r="A124" s="2" t="s">
        <v>15</v>
      </c>
      <c r="B124" s="2" t="s">
        <v>58</v>
      </c>
      <c r="C124" s="2" t="s">
        <v>23</v>
      </c>
      <c r="D124" s="2">
        <v>1882</v>
      </c>
      <c r="E124" s="2"/>
      <c r="F124" s="2">
        <v>0</v>
      </c>
      <c r="G124" s="2">
        <v>0</v>
      </c>
      <c r="H124" s="2">
        <v>0</v>
      </c>
    </row>
    <row r="125" spans="1:8" ht="45" customHeight="1" x14ac:dyDescent="0.35">
      <c r="A125" s="2" t="s">
        <v>16</v>
      </c>
      <c r="B125" s="2" t="s">
        <v>58</v>
      </c>
      <c r="C125" s="2" t="s">
        <v>23</v>
      </c>
      <c r="D125" s="2">
        <v>678</v>
      </c>
      <c r="E125" s="2"/>
      <c r="F125" s="2">
        <v>0</v>
      </c>
      <c r="G125" s="2">
        <v>0</v>
      </c>
      <c r="H125" s="2">
        <v>0</v>
      </c>
    </row>
    <row r="126" spans="1:8" ht="45" customHeight="1" x14ac:dyDescent="0.35">
      <c r="A126" s="2" t="s">
        <v>191</v>
      </c>
      <c r="B126" s="2" t="s">
        <v>58</v>
      </c>
      <c r="C126" s="2" t="s">
        <v>23</v>
      </c>
      <c r="D126" s="2">
        <v>914</v>
      </c>
      <c r="E126" s="2"/>
      <c r="F126" s="2">
        <v>0</v>
      </c>
      <c r="G126" s="2">
        <v>0</v>
      </c>
      <c r="H126" s="2">
        <v>0</v>
      </c>
    </row>
    <row r="127" spans="1:8" ht="45" customHeight="1" x14ac:dyDescent="0.35">
      <c r="A127" s="2" t="s">
        <v>192</v>
      </c>
      <c r="B127" s="2" t="s">
        <v>58</v>
      </c>
      <c r="C127" s="2" t="s">
        <v>23</v>
      </c>
      <c r="D127" s="2">
        <v>502</v>
      </c>
      <c r="E127" s="2"/>
      <c r="F127" s="2">
        <v>0</v>
      </c>
      <c r="G127" s="2">
        <v>0</v>
      </c>
      <c r="H127" s="2">
        <v>0</v>
      </c>
    </row>
    <row r="128" spans="1:8" ht="45" customHeight="1" x14ac:dyDescent="0.35">
      <c r="A128" s="2" t="s">
        <v>193</v>
      </c>
      <c r="B128" s="2" t="s">
        <v>52</v>
      </c>
      <c r="C128" s="2" t="s">
        <v>37</v>
      </c>
      <c r="D128" s="2">
        <v>463</v>
      </c>
      <c r="E128" s="2"/>
      <c r="F128" s="2">
        <v>0</v>
      </c>
      <c r="G128" s="2">
        <v>0</v>
      </c>
      <c r="H128" s="2">
        <v>0</v>
      </c>
    </row>
    <row r="129" spans="1:8" ht="45" customHeight="1" x14ac:dyDescent="0.35">
      <c r="A129" s="2" t="s">
        <v>67</v>
      </c>
      <c r="B129" s="2" t="s">
        <v>46</v>
      </c>
      <c r="C129" s="2" t="s">
        <v>23</v>
      </c>
      <c r="D129" s="2">
        <v>9</v>
      </c>
      <c r="E129" s="2"/>
      <c r="F129" s="2">
        <v>0</v>
      </c>
      <c r="G129" s="2">
        <v>0</v>
      </c>
      <c r="H129" s="2">
        <v>0</v>
      </c>
    </row>
    <row r="130" spans="1:8" ht="45" customHeight="1" x14ac:dyDescent="0.35">
      <c r="A130" s="2" t="s">
        <v>202</v>
      </c>
      <c r="B130" s="2" t="s">
        <v>48</v>
      </c>
      <c r="C130" s="2" t="s">
        <v>23</v>
      </c>
      <c r="D130" s="2">
        <v>214</v>
      </c>
      <c r="E130" s="2"/>
      <c r="F130" s="2">
        <v>0</v>
      </c>
      <c r="G130" s="2">
        <v>0</v>
      </c>
      <c r="H130" s="2">
        <v>0</v>
      </c>
    </row>
    <row r="131" spans="1:8" ht="45" customHeight="1" x14ac:dyDescent="0.35">
      <c r="A131" s="2" t="s">
        <v>201</v>
      </c>
      <c r="B131" s="2" t="s">
        <v>71</v>
      </c>
      <c r="C131" s="2" t="s">
        <v>36</v>
      </c>
      <c r="D131" s="2">
        <v>18</v>
      </c>
      <c r="E131" s="2"/>
      <c r="F131" s="2">
        <v>0</v>
      </c>
      <c r="G131" s="2">
        <v>0</v>
      </c>
      <c r="H131" s="2">
        <v>0</v>
      </c>
    </row>
    <row r="132" spans="1:8" ht="45" customHeight="1" x14ac:dyDescent="0.35">
      <c r="A132" s="2" t="s">
        <v>200</v>
      </c>
      <c r="B132" s="2" t="s">
        <v>44</v>
      </c>
      <c r="C132" s="2" t="s">
        <v>23</v>
      </c>
      <c r="D132" s="2">
        <v>137</v>
      </c>
      <c r="E132" s="2"/>
      <c r="F132" s="2">
        <v>0</v>
      </c>
      <c r="G132" s="2">
        <v>0</v>
      </c>
      <c r="H132" s="2">
        <v>0</v>
      </c>
    </row>
    <row r="133" spans="1:8" ht="45" customHeight="1" x14ac:dyDescent="0.35">
      <c r="A133" s="2" t="s">
        <v>10</v>
      </c>
      <c r="B133" s="2" t="s">
        <v>71</v>
      </c>
      <c r="C133" s="2" t="s">
        <v>38</v>
      </c>
      <c r="D133" s="2">
        <v>249</v>
      </c>
      <c r="E133" s="2"/>
      <c r="F133" s="2">
        <v>0</v>
      </c>
      <c r="G133" s="2">
        <v>0</v>
      </c>
      <c r="H133" s="2">
        <v>0</v>
      </c>
    </row>
    <row r="134" spans="1:8" ht="45" customHeight="1" x14ac:dyDescent="0.35">
      <c r="A134" s="2" t="s">
        <v>11</v>
      </c>
      <c r="B134" s="2" t="s">
        <v>71</v>
      </c>
      <c r="C134" s="2" t="s">
        <v>38</v>
      </c>
      <c r="D134" s="2">
        <v>213</v>
      </c>
      <c r="E134" s="2"/>
      <c r="F134" s="2">
        <v>0</v>
      </c>
      <c r="G134" s="2">
        <v>0</v>
      </c>
      <c r="H134" s="2">
        <v>0</v>
      </c>
    </row>
    <row r="135" spans="1:8" ht="45" customHeight="1" x14ac:dyDescent="0.35">
      <c r="A135" s="2" t="s">
        <v>12</v>
      </c>
      <c r="B135" s="2" t="s">
        <v>71</v>
      </c>
      <c r="C135" s="2" t="s">
        <v>38</v>
      </c>
      <c r="D135" s="2">
        <v>91</v>
      </c>
      <c r="E135" s="2"/>
      <c r="F135" s="2">
        <v>0</v>
      </c>
      <c r="G135" s="2">
        <v>0</v>
      </c>
      <c r="H135" s="2">
        <v>0</v>
      </c>
    </row>
    <row r="136" spans="1:8" ht="45" customHeight="1" x14ac:dyDescent="0.35">
      <c r="A136" s="2" t="s">
        <v>68</v>
      </c>
      <c r="B136" s="2" t="s">
        <v>46</v>
      </c>
      <c r="C136" s="2" t="s">
        <v>23</v>
      </c>
      <c r="D136" s="2">
        <v>6</v>
      </c>
      <c r="E136" s="2"/>
      <c r="F136" s="2">
        <v>0</v>
      </c>
      <c r="G136" s="2">
        <v>0</v>
      </c>
      <c r="H136" s="2">
        <v>0</v>
      </c>
    </row>
    <row r="137" spans="1:8" ht="45" customHeight="1" x14ac:dyDescent="0.35">
      <c r="A137" s="2" t="s">
        <v>199</v>
      </c>
      <c r="B137" s="2" t="s">
        <v>46</v>
      </c>
      <c r="C137" s="2" t="s">
        <v>23</v>
      </c>
      <c r="D137" s="2">
        <v>12</v>
      </c>
      <c r="E137" s="2"/>
      <c r="F137" s="2">
        <v>0</v>
      </c>
      <c r="G137" s="2">
        <v>0</v>
      </c>
      <c r="H137" s="2">
        <v>0</v>
      </c>
    </row>
    <row r="138" spans="1:8" ht="45" customHeight="1" x14ac:dyDescent="0.35">
      <c r="A138" s="2" t="s">
        <v>18</v>
      </c>
      <c r="B138" s="2" t="s">
        <v>71</v>
      </c>
      <c r="C138" s="2" t="s">
        <v>23</v>
      </c>
      <c r="D138" s="2">
        <v>20</v>
      </c>
      <c r="E138" s="2"/>
      <c r="F138" s="2">
        <v>0</v>
      </c>
      <c r="G138" s="2">
        <v>0</v>
      </c>
      <c r="H138" s="2">
        <v>0</v>
      </c>
    </row>
    <row r="139" spans="1:8" ht="45" customHeight="1" x14ac:dyDescent="0.35">
      <c r="A139" s="2" t="s">
        <v>198</v>
      </c>
      <c r="B139" s="2" t="s">
        <v>44</v>
      </c>
      <c r="C139" s="2" t="s">
        <v>39</v>
      </c>
      <c r="D139" s="2">
        <v>58</v>
      </c>
      <c r="E139" s="2"/>
      <c r="F139" s="2">
        <v>0</v>
      </c>
      <c r="G139" s="2">
        <v>0</v>
      </c>
      <c r="H139" s="2">
        <v>0</v>
      </c>
    </row>
    <row r="140" spans="1:8" ht="45" customHeight="1" x14ac:dyDescent="0.35">
      <c r="A140" s="2" t="s">
        <v>197</v>
      </c>
      <c r="B140" s="2" t="s">
        <v>49</v>
      </c>
      <c r="C140" s="2" t="s">
        <v>23</v>
      </c>
      <c r="D140" s="2">
        <v>435</v>
      </c>
      <c r="E140" s="2"/>
      <c r="F140" s="2">
        <v>0</v>
      </c>
      <c r="G140" s="2">
        <v>0</v>
      </c>
      <c r="H140" s="2">
        <v>0</v>
      </c>
    </row>
    <row r="141" spans="1:8" ht="45" customHeight="1" x14ac:dyDescent="0.35">
      <c r="A141" s="2" t="s">
        <v>196</v>
      </c>
      <c r="B141" s="2" t="s">
        <v>49</v>
      </c>
      <c r="C141" s="2" t="s">
        <v>23</v>
      </c>
      <c r="D141" s="2">
        <v>496</v>
      </c>
      <c r="E141" s="2"/>
      <c r="F141" s="2">
        <v>0</v>
      </c>
      <c r="G141" s="2">
        <v>0</v>
      </c>
      <c r="H141" s="2">
        <v>0</v>
      </c>
    </row>
    <row r="142" spans="1:8" ht="45" customHeight="1" x14ac:dyDescent="0.35">
      <c r="A142" s="2" t="s">
        <v>195</v>
      </c>
      <c r="B142" s="2" t="s">
        <v>44</v>
      </c>
      <c r="C142" s="2" t="s">
        <v>23</v>
      </c>
      <c r="D142" s="2">
        <v>147</v>
      </c>
      <c r="E142" s="2"/>
      <c r="F142" s="2">
        <v>0</v>
      </c>
      <c r="G142" s="2">
        <v>0</v>
      </c>
      <c r="H142" s="2">
        <v>0</v>
      </c>
    </row>
    <row r="143" spans="1:8" ht="45" customHeight="1" x14ac:dyDescent="0.35">
      <c r="A143" s="2" t="s">
        <v>194</v>
      </c>
      <c r="B143" s="2" t="s">
        <v>44</v>
      </c>
      <c r="C143" s="2" t="s">
        <v>23</v>
      </c>
      <c r="D143" s="2">
        <v>1440</v>
      </c>
      <c r="E143" s="2"/>
      <c r="F143" s="2">
        <v>0</v>
      </c>
      <c r="G143" s="2">
        <v>0</v>
      </c>
      <c r="H143" s="2">
        <v>0</v>
      </c>
    </row>
    <row r="144" spans="1:8" ht="45" customHeight="1" x14ac:dyDescent="0.35">
      <c r="A144" s="2" t="s">
        <v>0</v>
      </c>
      <c r="B144" s="2" t="s">
        <v>59</v>
      </c>
      <c r="C144" s="2" t="s">
        <v>23</v>
      </c>
      <c r="D144" s="2">
        <v>308</v>
      </c>
      <c r="E144" s="2"/>
      <c r="F144" s="2">
        <v>0</v>
      </c>
      <c r="G144" s="2">
        <v>0</v>
      </c>
      <c r="H144" s="2">
        <v>0</v>
      </c>
    </row>
    <row r="145" spans="1:8" ht="45" customHeight="1" x14ac:dyDescent="0.35">
      <c r="A145" s="2" t="s">
        <v>1</v>
      </c>
      <c r="B145" s="2" t="s">
        <v>59</v>
      </c>
      <c r="C145" s="2" t="s">
        <v>29</v>
      </c>
      <c r="D145" s="2">
        <v>3665</v>
      </c>
      <c r="E145" s="2"/>
      <c r="F145" s="2">
        <v>0</v>
      </c>
      <c r="G145" s="2">
        <v>0</v>
      </c>
      <c r="H145" s="2">
        <v>0</v>
      </c>
    </row>
    <row r="146" spans="1:8" ht="45" customHeight="1" x14ac:dyDescent="0.35">
      <c r="A146" s="2" t="s">
        <v>2</v>
      </c>
      <c r="B146" s="2" t="s">
        <v>59</v>
      </c>
      <c r="C146" s="2" t="s">
        <v>40</v>
      </c>
      <c r="D146" s="2">
        <v>4580</v>
      </c>
      <c r="E146" s="2"/>
      <c r="F146" s="2">
        <v>0</v>
      </c>
      <c r="G146" s="2">
        <v>0</v>
      </c>
      <c r="H146" s="2">
        <v>0</v>
      </c>
    </row>
    <row r="147" spans="1:8" ht="45" customHeight="1" x14ac:dyDescent="0.35">
      <c r="A147" s="2" t="s">
        <v>3</v>
      </c>
      <c r="B147" s="2" t="s">
        <v>71</v>
      </c>
      <c r="C147" s="2" t="s">
        <v>23</v>
      </c>
      <c r="D147" s="2">
        <v>156</v>
      </c>
      <c r="E147" s="2"/>
      <c r="F147" s="2">
        <v>0</v>
      </c>
      <c r="G147" s="2">
        <v>0</v>
      </c>
      <c r="H147" s="2">
        <v>0</v>
      </c>
    </row>
    <row r="148" spans="1:8" ht="45" customHeight="1" x14ac:dyDescent="0.35">
      <c r="A148" s="2" t="s">
        <v>4</v>
      </c>
      <c r="B148" s="2" t="s">
        <v>71</v>
      </c>
      <c r="C148" s="2" t="s">
        <v>23</v>
      </c>
      <c r="D148" s="2">
        <v>68</v>
      </c>
      <c r="E148" s="2"/>
      <c r="F148" s="2">
        <v>0</v>
      </c>
      <c r="G148" s="2">
        <v>0</v>
      </c>
      <c r="H148" s="2">
        <v>0</v>
      </c>
    </row>
    <row r="149" spans="1:8" ht="45" customHeight="1" x14ac:dyDescent="0.35">
      <c r="A149" s="2" t="s">
        <v>69</v>
      </c>
      <c r="B149" s="2" t="s">
        <v>60</v>
      </c>
      <c r="C149" s="2" t="s">
        <v>23</v>
      </c>
      <c r="D149" s="2">
        <v>1743</v>
      </c>
      <c r="E149" s="2"/>
      <c r="F149" s="2">
        <v>0</v>
      </c>
      <c r="G149" s="2">
        <v>0</v>
      </c>
      <c r="H149" s="2">
        <v>0</v>
      </c>
    </row>
    <row r="150" spans="1:8" ht="45" customHeight="1" x14ac:dyDescent="0.35">
      <c r="A150" s="2" t="s">
        <v>17</v>
      </c>
      <c r="B150" s="2" t="s">
        <v>60</v>
      </c>
      <c r="C150" s="2" t="s">
        <v>23</v>
      </c>
      <c r="D150" s="2">
        <v>471</v>
      </c>
      <c r="E150" s="2"/>
      <c r="F150" s="2">
        <v>0</v>
      </c>
      <c r="G150" s="2">
        <v>0</v>
      </c>
      <c r="H150" s="2">
        <v>0</v>
      </c>
    </row>
    <row r="151" spans="1:8" ht="45" customHeight="1" x14ac:dyDescent="0.35">
      <c r="A151" s="8" t="s">
        <v>79</v>
      </c>
      <c r="B151" s="9"/>
      <c r="C151" s="9"/>
      <c r="D151" s="9"/>
      <c r="E151" s="9"/>
      <c r="F151" s="9"/>
      <c r="G151" s="10"/>
      <c r="H151" s="2">
        <v>0</v>
      </c>
    </row>
  </sheetData>
  <mergeCells count="1">
    <mergeCell ref="A151:G151"/>
  </mergeCells>
  <pageMargins left="0.7" right="0.7" top="0.75" bottom="0.75" header="0.3" footer="0.3"/>
  <pageSetup paperSize="9" scale="1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1E527-9F67-404F-B41A-680B09B8F3EA}">
  <dimension ref="A1:H151"/>
  <sheetViews>
    <sheetView tabSelected="1" view="pageBreakPreview" zoomScale="60" zoomScaleNormal="100" workbookViewId="0">
      <selection activeCell="C158" sqref="C158"/>
    </sheetView>
  </sheetViews>
  <sheetFormatPr defaultRowHeight="14.5" x14ac:dyDescent="0.35"/>
  <cols>
    <col min="1" max="1" width="89.453125" customWidth="1"/>
    <col min="2" max="2" width="12.54296875" customWidth="1"/>
    <col min="3" max="3" width="22.81640625" customWidth="1"/>
    <col min="4" max="4" width="14.36328125" customWidth="1"/>
    <col min="5" max="5" width="18.26953125" customWidth="1"/>
    <col min="6" max="6" width="19.453125" customWidth="1"/>
    <col min="7" max="7" width="17.6328125" customWidth="1"/>
    <col min="8" max="8" width="19" customWidth="1"/>
  </cols>
  <sheetData>
    <row r="1" spans="1:8" ht="73.5" customHeight="1" x14ac:dyDescent="0.35">
      <c r="A1" s="4" t="s">
        <v>41</v>
      </c>
      <c r="B1" s="4" t="s">
        <v>42</v>
      </c>
      <c r="C1" s="4" t="s">
        <v>20</v>
      </c>
      <c r="D1" s="4" t="s">
        <v>70</v>
      </c>
      <c r="E1" s="4" t="s">
        <v>77</v>
      </c>
      <c r="F1" s="4" t="s">
        <v>78</v>
      </c>
      <c r="G1" s="4" t="s">
        <v>72</v>
      </c>
      <c r="H1" s="4" t="s">
        <v>83</v>
      </c>
    </row>
    <row r="2" spans="1:8" ht="45" customHeight="1" x14ac:dyDescent="0.35">
      <c r="A2" s="2" t="s">
        <v>84</v>
      </c>
      <c r="B2" s="2" t="s">
        <v>71</v>
      </c>
      <c r="C2" s="2" t="s">
        <v>21</v>
      </c>
      <c r="D2" s="2">
        <v>36</v>
      </c>
      <c r="E2" s="2"/>
      <c r="F2" s="2">
        <v>0</v>
      </c>
      <c r="G2" s="2">
        <v>0</v>
      </c>
      <c r="H2" s="2">
        <v>0</v>
      </c>
    </row>
    <row r="3" spans="1:8" ht="45" customHeight="1" x14ac:dyDescent="0.35">
      <c r="A3" s="2" t="s">
        <v>108</v>
      </c>
      <c r="B3" s="2" t="s">
        <v>43</v>
      </c>
      <c r="C3" s="2" t="s">
        <v>22</v>
      </c>
      <c r="D3" s="2">
        <v>556</v>
      </c>
      <c r="E3" s="2"/>
      <c r="F3" s="2">
        <v>0</v>
      </c>
      <c r="G3" s="2">
        <v>0</v>
      </c>
      <c r="H3" s="2">
        <v>0</v>
      </c>
    </row>
    <row r="4" spans="1:8" ht="45" customHeight="1" x14ac:dyDescent="0.35">
      <c r="A4" s="2" t="s">
        <v>107</v>
      </c>
      <c r="B4" s="2" t="s">
        <v>43</v>
      </c>
      <c r="C4" s="2" t="s">
        <v>22</v>
      </c>
      <c r="D4" s="2">
        <v>241</v>
      </c>
      <c r="E4" s="2"/>
      <c r="F4" s="2">
        <v>0</v>
      </c>
      <c r="G4" s="2">
        <v>0</v>
      </c>
      <c r="H4" s="2">
        <v>0</v>
      </c>
    </row>
    <row r="5" spans="1:8" ht="45" customHeight="1" x14ac:dyDescent="0.35">
      <c r="A5" s="2" t="s">
        <v>85</v>
      </c>
      <c r="B5" s="2" t="s">
        <v>44</v>
      </c>
      <c r="C5" s="2" t="s">
        <v>23</v>
      </c>
      <c r="D5" s="2">
        <v>190</v>
      </c>
      <c r="E5" s="2"/>
      <c r="F5" s="2">
        <v>0</v>
      </c>
      <c r="G5" s="2">
        <v>0</v>
      </c>
      <c r="H5" s="2">
        <v>0</v>
      </c>
    </row>
    <row r="6" spans="1:8" ht="45" customHeight="1" x14ac:dyDescent="0.35">
      <c r="A6" s="2" t="s">
        <v>86</v>
      </c>
      <c r="B6" s="2" t="s">
        <v>71</v>
      </c>
      <c r="C6" s="2" t="s">
        <v>24</v>
      </c>
      <c r="D6" s="2">
        <v>64</v>
      </c>
      <c r="E6" s="2"/>
      <c r="F6" s="2">
        <v>0</v>
      </c>
      <c r="G6" s="2">
        <v>0</v>
      </c>
      <c r="H6" s="2">
        <v>0</v>
      </c>
    </row>
    <row r="7" spans="1:8" ht="45" customHeight="1" x14ac:dyDescent="0.35">
      <c r="A7" s="2" t="s">
        <v>87</v>
      </c>
      <c r="B7" s="2" t="s">
        <v>71</v>
      </c>
      <c r="C7" s="2" t="s">
        <v>24</v>
      </c>
      <c r="D7" s="2">
        <v>71</v>
      </c>
      <c r="E7" s="2"/>
      <c r="F7" s="2">
        <v>0</v>
      </c>
      <c r="G7" s="2">
        <v>0</v>
      </c>
      <c r="H7" s="2">
        <v>0</v>
      </c>
    </row>
    <row r="8" spans="1:8" ht="45" customHeight="1" x14ac:dyDescent="0.35">
      <c r="A8" s="2" t="s">
        <v>106</v>
      </c>
      <c r="B8" s="2" t="s">
        <v>44</v>
      </c>
      <c r="C8" s="2" t="s">
        <v>23</v>
      </c>
      <c r="D8" s="2">
        <v>8967</v>
      </c>
      <c r="E8" s="2"/>
      <c r="F8" s="2">
        <v>0</v>
      </c>
      <c r="G8" s="2">
        <v>0</v>
      </c>
      <c r="H8" s="2">
        <v>0</v>
      </c>
    </row>
    <row r="9" spans="1:8" ht="45" customHeight="1" x14ac:dyDescent="0.35">
      <c r="A9" s="2" t="s">
        <v>105</v>
      </c>
      <c r="B9" s="2" t="s">
        <v>44</v>
      </c>
      <c r="C9" s="2" t="s">
        <v>23</v>
      </c>
      <c r="D9" s="2">
        <v>926</v>
      </c>
      <c r="E9" s="2"/>
      <c r="F9" s="2">
        <v>0</v>
      </c>
      <c r="G9" s="2">
        <v>0</v>
      </c>
      <c r="H9" s="2">
        <v>0</v>
      </c>
    </row>
    <row r="10" spans="1:8" ht="45" customHeight="1" x14ac:dyDescent="0.35">
      <c r="A10" s="2" t="s">
        <v>104</v>
      </c>
      <c r="B10" s="2" t="s">
        <v>44</v>
      </c>
      <c r="C10" s="2" t="s">
        <v>23</v>
      </c>
      <c r="D10" s="2">
        <v>2968</v>
      </c>
      <c r="E10" s="2"/>
      <c r="F10" s="2">
        <v>0</v>
      </c>
      <c r="G10" s="2">
        <v>0</v>
      </c>
      <c r="H10" s="2">
        <v>0</v>
      </c>
    </row>
    <row r="11" spans="1:8" ht="45" customHeight="1" x14ac:dyDescent="0.35">
      <c r="A11" s="2" t="s">
        <v>103</v>
      </c>
      <c r="B11" s="2" t="s">
        <v>44</v>
      </c>
      <c r="C11" s="2" t="s">
        <v>25</v>
      </c>
      <c r="D11" s="2">
        <v>339</v>
      </c>
      <c r="E11" s="2"/>
      <c r="F11" s="2">
        <v>0</v>
      </c>
      <c r="G11" s="2">
        <v>0</v>
      </c>
      <c r="H11" s="2">
        <v>0</v>
      </c>
    </row>
    <row r="12" spans="1:8" ht="45" customHeight="1" x14ac:dyDescent="0.35">
      <c r="A12" s="2" t="s">
        <v>88</v>
      </c>
      <c r="B12" s="2" t="s">
        <v>45</v>
      </c>
      <c r="C12" s="2" t="s">
        <v>23</v>
      </c>
      <c r="D12" s="2">
        <v>1044</v>
      </c>
      <c r="E12" s="2"/>
      <c r="F12" s="2">
        <v>0</v>
      </c>
      <c r="G12" s="2">
        <v>0</v>
      </c>
      <c r="H12" s="2">
        <v>0</v>
      </c>
    </row>
    <row r="13" spans="1:8" ht="45" customHeight="1" x14ac:dyDescent="0.35">
      <c r="A13" s="2" t="s">
        <v>89</v>
      </c>
      <c r="B13" s="2" t="s">
        <v>45</v>
      </c>
      <c r="C13" s="2" t="s">
        <v>23</v>
      </c>
      <c r="D13" s="2">
        <v>158</v>
      </c>
      <c r="E13" s="2"/>
      <c r="F13" s="2">
        <v>0</v>
      </c>
      <c r="G13" s="2">
        <v>0</v>
      </c>
      <c r="H13" s="2">
        <v>0</v>
      </c>
    </row>
    <row r="14" spans="1:8" ht="45" customHeight="1" x14ac:dyDescent="0.35">
      <c r="A14" s="2" t="s">
        <v>90</v>
      </c>
      <c r="B14" s="2" t="s">
        <v>45</v>
      </c>
      <c r="C14" s="2" t="s">
        <v>23</v>
      </c>
      <c r="D14" s="2">
        <v>899</v>
      </c>
      <c r="E14" s="2"/>
      <c r="F14" s="2">
        <v>0</v>
      </c>
      <c r="G14" s="2">
        <v>0</v>
      </c>
      <c r="H14" s="2">
        <v>0</v>
      </c>
    </row>
    <row r="15" spans="1:8" ht="45" customHeight="1" x14ac:dyDescent="0.35">
      <c r="A15" s="2" t="s">
        <v>91</v>
      </c>
      <c r="B15" s="2" t="s">
        <v>44</v>
      </c>
      <c r="C15" s="2" t="s">
        <v>26</v>
      </c>
      <c r="D15" s="2">
        <v>463</v>
      </c>
      <c r="E15" s="2"/>
      <c r="F15" s="2">
        <v>0</v>
      </c>
      <c r="G15" s="2">
        <v>0</v>
      </c>
      <c r="H15" s="2">
        <v>0</v>
      </c>
    </row>
    <row r="16" spans="1:8" ht="45" customHeight="1" x14ac:dyDescent="0.35">
      <c r="A16" s="2" t="s">
        <v>102</v>
      </c>
      <c r="B16" s="2" t="s">
        <v>46</v>
      </c>
      <c r="C16" s="2" t="s">
        <v>23</v>
      </c>
      <c r="D16" s="2">
        <v>160</v>
      </c>
      <c r="E16" s="2"/>
      <c r="F16" s="2">
        <v>0</v>
      </c>
      <c r="G16" s="2">
        <v>0</v>
      </c>
      <c r="H16" s="2">
        <v>0</v>
      </c>
    </row>
    <row r="17" spans="1:8" ht="45" customHeight="1" x14ac:dyDescent="0.35">
      <c r="A17" s="2" t="s">
        <v>101</v>
      </c>
      <c r="B17" s="2" t="s">
        <v>46</v>
      </c>
      <c r="C17" s="2" t="s">
        <v>23</v>
      </c>
      <c r="D17" s="2">
        <v>276</v>
      </c>
      <c r="E17" s="2"/>
      <c r="F17" s="2">
        <v>0</v>
      </c>
      <c r="G17" s="2">
        <v>0</v>
      </c>
      <c r="H17" s="2">
        <v>0</v>
      </c>
    </row>
    <row r="18" spans="1:8" ht="45" customHeight="1" x14ac:dyDescent="0.35">
      <c r="A18" s="2" t="s">
        <v>100</v>
      </c>
      <c r="B18" s="2" t="s">
        <v>47</v>
      </c>
      <c r="C18" s="2" t="s">
        <v>23</v>
      </c>
      <c r="D18" s="2">
        <v>3044</v>
      </c>
      <c r="E18" s="2"/>
      <c r="F18" s="2">
        <v>0</v>
      </c>
      <c r="G18" s="2">
        <v>0</v>
      </c>
      <c r="H18" s="2">
        <v>0</v>
      </c>
    </row>
    <row r="19" spans="1:8" ht="45" customHeight="1" x14ac:dyDescent="0.35">
      <c r="A19" s="2" t="s">
        <v>93</v>
      </c>
      <c r="B19" s="2" t="s">
        <v>44</v>
      </c>
      <c r="C19" s="2" t="s">
        <v>23</v>
      </c>
      <c r="D19" s="2">
        <v>252</v>
      </c>
      <c r="E19" s="2"/>
      <c r="F19" s="2">
        <v>0</v>
      </c>
      <c r="G19" s="2">
        <v>0</v>
      </c>
      <c r="H19" s="2">
        <v>0</v>
      </c>
    </row>
    <row r="20" spans="1:8" ht="45" customHeight="1" x14ac:dyDescent="0.35">
      <c r="A20" s="2" t="s">
        <v>92</v>
      </c>
      <c r="B20" s="2" t="s">
        <v>44</v>
      </c>
      <c r="C20" s="2" t="s">
        <v>23</v>
      </c>
      <c r="D20" s="2">
        <v>133</v>
      </c>
      <c r="E20" s="2"/>
      <c r="F20" s="2">
        <v>0</v>
      </c>
      <c r="G20" s="2">
        <v>0</v>
      </c>
      <c r="H20" s="2">
        <v>0</v>
      </c>
    </row>
    <row r="21" spans="1:8" ht="45" customHeight="1" x14ac:dyDescent="0.35">
      <c r="A21" s="2" t="s">
        <v>99</v>
      </c>
      <c r="B21" s="2" t="s">
        <v>44</v>
      </c>
      <c r="C21" s="2" t="s">
        <v>23</v>
      </c>
      <c r="D21" s="2">
        <v>97</v>
      </c>
      <c r="E21" s="2"/>
      <c r="F21" s="2">
        <v>0</v>
      </c>
      <c r="G21" s="2">
        <v>0</v>
      </c>
      <c r="H21" s="2">
        <v>0</v>
      </c>
    </row>
    <row r="22" spans="1:8" ht="45" customHeight="1" x14ac:dyDescent="0.35">
      <c r="A22" s="2" t="s">
        <v>94</v>
      </c>
      <c r="B22" s="2" t="s">
        <v>44</v>
      </c>
      <c r="C22" s="2" t="s">
        <v>27</v>
      </c>
      <c r="D22" s="2">
        <v>170</v>
      </c>
      <c r="E22" s="2"/>
      <c r="F22" s="2">
        <v>0</v>
      </c>
      <c r="G22" s="2">
        <v>0</v>
      </c>
      <c r="H22" s="2">
        <v>0</v>
      </c>
    </row>
    <row r="23" spans="1:8" ht="45" customHeight="1" x14ac:dyDescent="0.35">
      <c r="A23" s="2" t="s">
        <v>95</v>
      </c>
      <c r="B23" s="2" t="s">
        <v>44</v>
      </c>
      <c r="C23" s="2" t="s">
        <v>28</v>
      </c>
      <c r="D23" s="2">
        <v>1384</v>
      </c>
      <c r="E23" s="2"/>
      <c r="F23" s="2">
        <v>0</v>
      </c>
      <c r="G23" s="2">
        <v>0</v>
      </c>
      <c r="H23" s="2">
        <v>0</v>
      </c>
    </row>
    <row r="24" spans="1:8" ht="45" customHeight="1" x14ac:dyDescent="0.35">
      <c r="A24" s="2" t="s">
        <v>96</v>
      </c>
      <c r="B24" s="2" t="s">
        <v>44</v>
      </c>
      <c r="C24" s="2" t="s">
        <v>28</v>
      </c>
      <c r="D24" s="2">
        <v>308</v>
      </c>
      <c r="E24" s="2"/>
      <c r="F24" s="2">
        <v>0</v>
      </c>
      <c r="G24" s="2">
        <v>0</v>
      </c>
      <c r="H24" s="2">
        <v>0</v>
      </c>
    </row>
    <row r="25" spans="1:8" ht="45" customHeight="1" x14ac:dyDescent="0.35">
      <c r="A25" s="2" t="s">
        <v>97</v>
      </c>
      <c r="B25" s="2" t="s">
        <v>44</v>
      </c>
      <c r="C25" s="2" t="s">
        <v>28</v>
      </c>
      <c r="D25" s="2">
        <v>350</v>
      </c>
      <c r="E25" s="2"/>
      <c r="F25" s="2">
        <v>0</v>
      </c>
      <c r="G25" s="2">
        <v>0</v>
      </c>
      <c r="H25" s="2">
        <v>0</v>
      </c>
    </row>
    <row r="26" spans="1:8" ht="45" customHeight="1" x14ac:dyDescent="0.35">
      <c r="A26" s="2" t="s">
        <v>98</v>
      </c>
      <c r="B26" s="2" t="s">
        <v>44</v>
      </c>
      <c r="C26" s="2" t="s">
        <v>28</v>
      </c>
      <c r="D26" s="2">
        <v>184</v>
      </c>
      <c r="E26" s="2"/>
      <c r="F26" s="2">
        <v>0</v>
      </c>
      <c r="G26" s="2">
        <v>0</v>
      </c>
      <c r="H26" s="2">
        <v>0</v>
      </c>
    </row>
    <row r="27" spans="1:8" ht="45" customHeight="1" x14ac:dyDescent="0.35">
      <c r="A27" s="2" t="s">
        <v>109</v>
      </c>
      <c r="B27" s="2" t="s">
        <v>44</v>
      </c>
      <c r="C27" s="2" t="s">
        <v>28</v>
      </c>
      <c r="D27" s="2">
        <v>110</v>
      </c>
      <c r="E27" s="2"/>
      <c r="F27" s="2">
        <v>0</v>
      </c>
      <c r="G27" s="2">
        <v>0</v>
      </c>
      <c r="H27" s="2">
        <v>0</v>
      </c>
    </row>
    <row r="28" spans="1:8" ht="45" customHeight="1" x14ac:dyDescent="0.35">
      <c r="A28" s="2" t="s">
        <v>110</v>
      </c>
      <c r="B28" s="2" t="s">
        <v>44</v>
      </c>
      <c r="C28" s="2" t="s">
        <v>28</v>
      </c>
      <c r="D28" s="2">
        <v>293</v>
      </c>
      <c r="E28" s="2"/>
      <c r="F28" s="2">
        <v>0</v>
      </c>
      <c r="G28" s="2">
        <v>0</v>
      </c>
      <c r="H28" s="2">
        <v>0</v>
      </c>
    </row>
    <row r="29" spans="1:8" ht="45" customHeight="1" x14ac:dyDescent="0.35">
      <c r="A29" s="2" t="s">
        <v>111</v>
      </c>
      <c r="B29" s="2" t="s">
        <v>48</v>
      </c>
      <c r="C29" s="2" t="s">
        <v>23</v>
      </c>
      <c r="D29" s="2">
        <v>1865</v>
      </c>
      <c r="E29" s="2"/>
      <c r="F29" s="2">
        <v>0</v>
      </c>
      <c r="G29" s="2">
        <v>0</v>
      </c>
      <c r="H29" s="2">
        <v>0</v>
      </c>
    </row>
    <row r="30" spans="1:8" ht="45" customHeight="1" x14ac:dyDescent="0.35">
      <c r="A30" s="2" t="s">
        <v>112</v>
      </c>
      <c r="B30" s="2" t="s">
        <v>48</v>
      </c>
      <c r="C30" s="2" t="s">
        <v>23</v>
      </c>
      <c r="D30" s="2">
        <v>345</v>
      </c>
      <c r="E30" s="2"/>
      <c r="F30" s="2">
        <v>0</v>
      </c>
      <c r="G30" s="2">
        <v>0</v>
      </c>
      <c r="H30" s="2">
        <v>0</v>
      </c>
    </row>
    <row r="31" spans="1:8" ht="45" customHeight="1" x14ac:dyDescent="0.35">
      <c r="A31" s="2" t="s">
        <v>113</v>
      </c>
      <c r="B31" s="2" t="s">
        <v>48</v>
      </c>
      <c r="C31" s="2" t="s">
        <v>23</v>
      </c>
      <c r="D31" s="2">
        <v>162</v>
      </c>
      <c r="E31" s="2"/>
      <c r="F31" s="2">
        <v>0</v>
      </c>
      <c r="G31" s="2">
        <v>0</v>
      </c>
      <c r="H31" s="2">
        <v>0</v>
      </c>
    </row>
    <row r="32" spans="1:8" ht="45" customHeight="1" x14ac:dyDescent="0.35">
      <c r="A32" s="2" t="s">
        <v>114</v>
      </c>
      <c r="B32" s="2" t="s">
        <v>48</v>
      </c>
      <c r="C32" s="2" t="s">
        <v>23</v>
      </c>
      <c r="D32" s="2">
        <v>319</v>
      </c>
      <c r="E32" s="2"/>
      <c r="F32" s="2">
        <v>0</v>
      </c>
      <c r="G32" s="2">
        <v>0</v>
      </c>
      <c r="H32" s="2">
        <v>0</v>
      </c>
    </row>
    <row r="33" spans="1:8" ht="45" customHeight="1" x14ac:dyDescent="0.35">
      <c r="A33" s="2" t="s">
        <v>115</v>
      </c>
      <c r="B33" s="2" t="s">
        <v>48</v>
      </c>
      <c r="C33" s="2" t="s">
        <v>23</v>
      </c>
      <c r="D33" s="2">
        <v>83</v>
      </c>
      <c r="E33" s="2"/>
      <c r="F33" s="2">
        <v>0</v>
      </c>
      <c r="G33" s="2">
        <v>0</v>
      </c>
      <c r="H33" s="2">
        <v>0</v>
      </c>
    </row>
    <row r="34" spans="1:8" ht="45" customHeight="1" x14ac:dyDescent="0.35">
      <c r="A34" s="2" t="s">
        <v>116</v>
      </c>
      <c r="B34" s="2" t="s">
        <v>43</v>
      </c>
      <c r="C34" s="2" t="s">
        <v>23</v>
      </c>
      <c r="D34" s="2">
        <v>62</v>
      </c>
      <c r="E34" s="2"/>
      <c r="F34" s="2">
        <v>0</v>
      </c>
      <c r="G34" s="2">
        <v>0</v>
      </c>
      <c r="H34" s="2">
        <v>0</v>
      </c>
    </row>
    <row r="35" spans="1:8" ht="45" customHeight="1" x14ac:dyDescent="0.35">
      <c r="A35" s="2" t="s">
        <v>117</v>
      </c>
      <c r="B35" s="2" t="s">
        <v>44</v>
      </c>
      <c r="C35" s="2" t="s">
        <v>23</v>
      </c>
      <c r="D35" s="2">
        <v>138</v>
      </c>
      <c r="E35" s="2"/>
      <c r="F35" s="2">
        <v>0</v>
      </c>
      <c r="G35" s="2">
        <v>0</v>
      </c>
      <c r="H35" s="2">
        <v>0</v>
      </c>
    </row>
    <row r="36" spans="1:8" ht="45" customHeight="1" x14ac:dyDescent="0.35">
      <c r="A36" s="2" t="s">
        <v>118</v>
      </c>
      <c r="B36" s="2" t="s">
        <v>44</v>
      </c>
      <c r="C36" s="2" t="s">
        <v>23</v>
      </c>
      <c r="D36" s="2">
        <v>80</v>
      </c>
      <c r="E36" s="2"/>
      <c r="F36" s="2">
        <v>0</v>
      </c>
      <c r="G36" s="2">
        <v>0</v>
      </c>
      <c r="H36" s="2">
        <v>0</v>
      </c>
    </row>
    <row r="37" spans="1:8" ht="45" customHeight="1" x14ac:dyDescent="0.35">
      <c r="A37" s="2" t="s">
        <v>119</v>
      </c>
      <c r="B37" s="2" t="s">
        <v>71</v>
      </c>
      <c r="C37" s="2" t="s">
        <v>23</v>
      </c>
      <c r="D37" s="2">
        <v>74</v>
      </c>
      <c r="E37" s="2"/>
      <c r="F37" s="2">
        <v>0</v>
      </c>
      <c r="G37" s="2">
        <v>0</v>
      </c>
      <c r="H37" s="2">
        <v>0</v>
      </c>
    </row>
    <row r="38" spans="1:8" ht="45" customHeight="1" x14ac:dyDescent="0.35">
      <c r="A38" s="2" t="s">
        <v>120</v>
      </c>
      <c r="B38" s="2" t="s">
        <v>43</v>
      </c>
      <c r="C38" s="2" t="s">
        <v>23</v>
      </c>
      <c r="D38" s="2">
        <v>4237</v>
      </c>
      <c r="E38" s="2"/>
      <c r="F38" s="2">
        <v>0</v>
      </c>
      <c r="G38" s="2">
        <v>0</v>
      </c>
      <c r="H38" s="2">
        <v>0</v>
      </c>
    </row>
    <row r="39" spans="1:8" ht="45" customHeight="1" x14ac:dyDescent="0.35">
      <c r="A39" s="2" t="s">
        <v>121</v>
      </c>
      <c r="B39" s="2" t="s">
        <v>43</v>
      </c>
      <c r="C39" s="2" t="s">
        <v>23</v>
      </c>
      <c r="D39" s="2">
        <v>1141</v>
      </c>
      <c r="E39" s="2"/>
      <c r="F39" s="2">
        <v>0</v>
      </c>
      <c r="G39" s="2">
        <v>0</v>
      </c>
      <c r="H39" s="2">
        <v>0</v>
      </c>
    </row>
    <row r="40" spans="1:8" ht="45" customHeight="1" x14ac:dyDescent="0.35">
      <c r="A40" s="2" t="s">
        <v>122</v>
      </c>
      <c r="B40" s="2" t="s">
        <v>49</v>
      </c>
      <c r="C40" s="2" t="s">
        <v>23</v>
      </c>
      <c r="D40" s="2">
        <v>628</v>
      </c>
      <c r="E40" s="2"/>
      <c r="F40" s="2">
        <v>0</v>
      </c>
      <c r="G40" s="2">
        <v>0</v>
      </c>
      <c r="H40" s="2">
        <v>0</v>
      </c>
    </row>
    <row r="41" spans="1:8" ht="45" customHeight="1" x14ac:dyDescent="0.35">
      <c r="A41" s="2" t="s">
        <v>123</v>
      </c>
      <c r="B41" s="2" t="s">
        <v>44</v>
      </c>
      <c r="C41" s="2" t="s">
        <v>23</v>
      </c>
      <c r="D41" s="2">
        <v>328</v>
      </c>
      <c r="E41" s="2"/>
      <c r="F41" s="2">
        <v>0</v>
      </c>
      <c r="G41" s="2">
        <v>0</v>
      </c>
      <c r="H41" s="2">
        <v>0</v>
      </c>
    </row>
    <row r="42" spans="1:8" ht="45" customHeight="1" x14ac:dyDescent="0.35">
      <c r="A42" s="2" t="s">
        <v>124</v>
      </c>
      <c r="B42" s="2" t="s">
        <v>49</v>
      </c>
      <c r="C42" s="2" t="s">
        <v>23</v>
      </c>
      <c r="D42" s="2">
        <v>836</v>
      </c>
      <c r="E42" s="2"/>
      <c r="F42" s="2">
        <v>0</v>
      </c>
      <c r="G42" s="2">
        <v>0</v>
      </c>
      <c r="H42" s="2">
        <v>0</v>
      </c>
    </row>
    <row r="43" spans="1:8" ht="45" customHeight="1" x14ac:dyDescent="0.35">
      <c r="A43" s="2" t="s">
        <v>125</v>
      </c>
      <c r="B43" s="2" t="s">
        <v>50</v>
      </c>
      <c r="C43" s="2" t="s">
        <v>23</v>
      </c>
      <c r="D43" s="2">
        <v>296</v>
      </c>
      <c r="E43" s="2"/>
      <c r="F43" s="2">
        <v>0</v>
      </c>
      <c r="G43" s="2">
        <v>0</v>
      </c>
      <c r="H43" s="2">
        <v>0</v>
      </c>
    </row>
    <row r="44" spans="1:8" ht="45" customHeight="1" x14ac:dyDescent="0.35">
      <c r="A44" s="2" t="s">
        <v>126</v>
      </c>
      <c r="B44" s="2" t="s">
        <v>51</v>
      </c>
      <c r="C44" s="2" t="s">
        <v>23</v>
      </c>
      <c r="D44" s="2">
        <v>2258</v>
      </c>
      <c r="E44" s="2"/>
      <c r="F44" s="2">
        <v>0</v>
      </c>
      <c r="G44" s="2">
        <v>0</v>
      </c>
      <c r="H44" s="2">
        <v>0</v>
      </c>
    </row>
    <row r="45" spans="1:8" ht="45" customHeight="1" x14ac:dyDescent="0.35">
      <c r="A45" s="2" t="s">
        <v>127</v>
      </c>
      <c r="B45" s="2" t="s">
        <v>51</v>
      </c>
      <c r="C45" s="2" t="s">
        <v>23</v>
      </c>
      <c r="D45" s="2">
        <v>3150</v>
      </c>
      <c r="E45" s="2"/>
      <c r="F45" s="2">
        <v>0</v>
      </c>
      <c r="G45" s="2">
        <v>0</v>
      </c>
      <c r="H45" s="2">
        <v>0</v>
      </c>
    </row>
    <row r="46" spans="1:8" ht="45" customHeight="1" x14ac:dyDescent="0.35">
      <c r="A46" s="2" t="s">
        <v>128</v>
      </c>
      <c r="B46" s="2" t="s">
        <v>44</v>
      </c>
      <c r="C46" s="2" t="s">
        <v>23</v>
      </c>
      <c r="D46" s="2">
        <v>1382</v>
      </c>
      <c r="E46" s="2"/>
      <c r="F46" s="2">
        <v>0</v>
      </c>
      <c r="G46" s="2">
        <v>0</v>
      </c>
      <c r="H46" s="2">
        <v>0</v>
      </c>
    </row>
    <row r="47" spans="1:8" ht="45" customHeight="1" x14ac:dyDescent="0.35">
      <c r="A47" s="2" t="s">
        <v>129</v>
      </c>
      <c r="B47" s="2" t="s">
        <v>48</v>
      </c>
      <c r="C47" s="2" t="s">
        <v>23</v>
      </c>
      <c r="D47" s="2">
        <v>165</v>
      </c>
      <c r="E47" s="2"/>
      <c r="F47" s="2">
        <v>0</v>
      </c>
      <c r="G47" s="2">
        <v>0</v>
      </c>
      <c r="H47" s="2">
        <v>0</v>
      </c>
    </row>
    <row r="48" spans="1:8" ht="45" customHeight="1" x14ac:dyDescent="0.35">
      <c r="A48" s="2" t="s">
        <v>130</v>
      </c>
      <c r="B48" s="2" t="s">
        <v>48</v>
      </c>
      <c r="C48" s="2" t="s">
        <v>29</v>
      </c>
      <c r="D48" s="2">
        <v>173</v>
      </c>
      <c r="E48" s="2"/>
      <c r="F48" s="2">
        <v>0</v>
      </c>
      <c r="G48" s="2">
        <v>0</v>
      </c>
      <c r="H48" s="2">
        <v>0</v>
      </c>
    </row>
    <row r="49" spans="1:8" ht="45" customHeight="1" x14ac:dyDescent="0.35">
      <c r="A49" s="2" t="s">
        <v>131</v>
      </c>
      <c r="B49" s="2" t="s">
        <v>44</v>
      </c>
      <c r="C49" s="2" t="s">
        <v>23</v>
      </c>
      <c r="D49" s="2">
        <v>7236</v>
      </c>
      <c r="E49" s="2"/>
      <c r="F49" s="2">
        <v>0</v>
      </c>
      <c r="G49" s="2">
        <v>0</v>
      </c>
      <c r="H49" s="2">
        <v>0</v>
      </c>
    </row>
    <row r="50" spans="1:8" ht="45" customHeight="1" x14ac:dyDescent="0.35">
      <c r="A50" s="2" t="s">
        <v>134</v>
      </c>
      <c r="B50" s="2" t="s">
        <v>52</v>
      </c>
      <c r="C50" s="2" t="s">
        <v>23</v>
      </c>
      <c r="D50" s="2">
        <v>909</v>
      </c>
      <c r="E50" s="2"/>
      <c r="F50" s="2">
        <v>0</v>
      </c>
      <c r="G50" s="2">
        <v>0</v>
      </c>
      <c r="H50" s="2">
        <v>0</v>
      </c>
    </row>
    <row r="51" spans="1:8" ht="45" customHeight="1" x14ac:dyDescent="0.35">
      <c r="A51" s="2" t="s">
        <v>133</v>
      </c>
      <c r="B51" s="2" t="s">
        <v>52</v>
      </c>
      <c r="C51" s="2" t="s">
        <v>23</v>
      </c>
      <c r="D51" s="2">
        <v>1709</v>
      </c>
      <c r="E51" s="2"/>
      <c r="F51" s="2">
        <v>0</v>
      </c>
      <c r="G51" s="2">
        <v>0</v>
      </c>
      <c r="H51" s="2">
        <v>0</v>
      </c>
    </row>
    <row r="52" spans="1:8" ht="45" customHeight="1" x14ac:dyDescent="0.35">
      <c r="A52" s="2" t="s">
        <v>132</v>
      </c>
      <c r="B52" s="2" t="s">
        <v>52</v>
      </c>
      <c r="C52" s="2" t="s">
        <v>23</v>
      </c>
      <c r="D52" s="2">
        <v>914</v>
      </c>
      <c r="E52" s="2"/>
      <c r="F52" s="2">
        <v>0</v>
      </c>
      <c r="G52" s="2">
        <v>0</v>
      </c>
      <c r="H52" s="2">
        <v>0</v>
      </c>
    </row>
    <row r="53" spans="1:8" ht="45" customHeight="1" x14ac:dyDescent="0.35">
      <c r="A53" s="2" t="s">
        <v>135</v>
      </c>
      <c r="B53" s="2" t="s">
        <v>44</v>
      </c>
      <c r="C53" s="2" t="s">
        <v>23</v>
      </c>
      <c r="D53" s="2">
        <v>4839</v>
      </c>
      <c r="E53" s="2"/>
      <c r="F53" s="2">
        <v>0</v>
      </c>
      <c r="G53" s="2">
        <v>0</v>
      </c>
      <c r="H53" s="2">
        <v>0</v>
      </c>
    </row>
    <row r="54" spans="1:8" ht="45" customHeight="1" x14ac:dyDescent="0.35">
      <c r="A54" s="2" t="s">
        <v>136</v>
      </c>
      <c r="B54" s="2"/>
      <c r="C54" s="2" t="s">
        <v>23</v>
      </c>
      <c r="D54" s="2">
        <v>71</v>
      </c>
      <c r="E54" s="2"/>
      <c r="F54" s="2">
        <v>0</v>
      </c>
      <c r="G54" s="2">
        <v>0</v>
      </c>
      <c r="H54" s="2">
        <v>0</v>
      </c>
    </row>
    <row r="55" spans="1:8" ht="45" customHeight="1" x14ac:dyDescent="0.35">
      <c r="A55" s="2" t="s">
        <v>137</v>
      </c>
      <c r="B55" s="2" t="s">
        <v>52</v>
      </c>
      <c r="C55" s="2" t="s">
        <v>23</v>
      </c>
      <c r="D55" s="2">
        <v>2085</v>
      </c>
      <c r="E55" s="2"/>
      <c r="F55" s="2">
        <v>0</v>
      </c>
      <c r="G55" s="2">
        <v>0</v>
      </c>
      <c r="H55" s="2">
        <v>0</v>
      </c>
    </row>
    <row r="56" spans="1:8" ht="45" customHeight="1" x14ac:dyDescent="0.35">
      <c r="A56" s="2" t="s">
        <v>138</v>
      </c>
      <c r="B56" s="2" t="s">
        <v>52</v>
      </c>
      <c r="C56" s="2" t="s">
        <v>23</v>
      </c>
      <c r="D56" s="2">
        <v>426</v>
      </c>
      <c r="E56" s="2"/>
      <c r="F56" s="2">
        <v>0</v>
      </c>
      <c r="G56" s="2">
        <v>0</v>
      </c>
      <c r="H56" s="2">
        <v>0</v>
      </c>
    </row>
    <row r="57" spans="1:8" ht="45" customHeight="1" x14ac:dyDescent="0.35">
      <c r="A57" s="2" t="s">
        <v>139</v>
      </c>
      <c r="B57" s="2" t="s">
        <v>44</v>
      </c>
      <c r="C57" s="2" t="s">
        <v>30</v>
      </c>
      <c r="D57" s="2">
        <v>536</v>
      </c>
      <c r="E57" s="2"/>
      <c r="F57" s="2">
        <v>0</v>
      </c>
      <c r="G57" s="2">
        <v>0</v>
      </c>
      <c r="H57" s="2">
        <v>0</v>
      </c>
    </row>
    <row r="58" spans="1:8" ht="45" customHeight="1" x14ac:dyDescent="0.35">
      <c r="A58" s="2" t="s">
        <v>140</v>
      </c>
      <c r="B58" s="2" t="s">
        <v>44</v>
      </c>
      <c r="C58" s="2" t="s">
        <v>30</v>
      </c>
      <c r="D58" s="2">
        <v>927</v>
      </c>
      <c r="E58" s="2"/>
      <c r="F58" s="2">
        <v>0</v>
      </c>
      <c r="G58" s="2">
        <v>0</v>
      </c>
      <c r="H58" s="2">
        <v>0</v>
      </c>
    </row>
    <row r="59" spans="1:8" ht="45" customHeight="1" x14ac:dyDescent="0.35">
      <c r="A59" s="2" t="s">
        <v>141</v>
      </c>
      <c r="B59" s="2" t="s">
        <v>44</v>
      </c>
      <c r="C59" s="2" t="s">
        <v>31</v>
      </c>
      <c r="D59" s="2">
        <v>45</v>
      </c>
      <c r="E59" s="2"/>
      <c r="F59" s="2">
        <v>0</v>
      </c>
      <c r="G59" s="2">
        <v>0</v>
      </c>
      <c r="H59" s="2">
        <v>0</v>
      </c>
    </row>
    <row r="60" spans="1:8" ht="45" customHeight="1" x14ac:dyDescent="0.35">
      <c r="A60" s="2" t="s">
        <v>142</v>
      </c>
      <c r="B60" s="2" t="s">
        <v>47</v>
      </c>
      <c r="C60" s="2" t="s">
        <v>23</v>
      </c>
      <c r="D60" s="2">
        <v>3114</v>
      </c>
      <c r="E60" s="2"/>
      <c r="F60" s="2">
        <v>0</v>
      </c>
      <c r="G60" s="2">
        <v>0</v>
      </c>
      <c r="H60" s="2">
        <v>0</v>
      </c>
    </row>
    <row r="61" spans="1:8" ht="45" customHeight="1" x14ac:dyDescent="0.35">
      <c r="A61" s="2" t="s">
        <v>143</v>
      </c>
      <c r="B61" s="2" t="s">
        <v>47</v>
      </c>
      <c r="C61" s="2" t="s">
        <v>23</v>
      </c>
      <c r="D61" s="2">
        <v>640</v>
      </c>
      <c r="E61" s="2"/>
      <c r="F61" s="2">
        <v>0</v>
      </c>
      <c r="G61" s="2">
        <v>0</v>
      </c>
      <c r="H61" s="2">
        <v>0</v>
      </c>
    </row>
    <row r="62" spans="1:8" ht="45" customHeight="1" x14ac:dyDescent="0.35">
      <c r="A62" s="2" t="s">
        <v>144</v>
      </c>
      <c r="B62" s="2" t="s">
        <v>47</v>
      </c>
      <c r="C62" s="2" t="s">
        <v>23</v>
      </c>
      <c r="D62" s="2">
        <v>260</v>
      </c>
      <c r="E62" s="2"/>
      <c r="F62" s="2">
        <v>0</v>
      </c>
      <c r="G62" s="2">
        <v>0</v>
      </c>
      <c r="H62" s="2">
        <v>0</v>
      </c>
    </row>
    <row r="63" spans="1:8" ht="45" customHeight="1" x14ac:dyDescent="0.35">
      <c r="A63" s="2" t="s">
        <v>145</v>
      </c>
      <c r="B63" s="2" t="s">
        <v>47</v>
      </c>
      <c r="C63" s="2" t="s">
        <v>23</v>
      </c>
      <c r="D63" s="2">
        <v>581</v>
      </c>
      <c r="E63" s="2"/>
      <c r="F63" s="2">
        <v>0</v>
      </c>
      <c r="G63" s="2">
        <v>0</v>
      </c>
      <c r="H63" s="2">
        <v>0</v>
      </c>
    </row>
    <row r="64" spans="1:8" ht="45" customHeight="1" x14ac:dyDescent="0.35">
      <c r="A64" s="2" t="s">
        <v>146</v>
      </c>
      <c r="B64" s="2" t="s">
        <v>53</v>
      </c>
      <c r="C64" s="2" t="s">
        <v>23</v>
      </c>
      <c r="D64" s="2">
        <v>27636</v>
      </c>
      <c r="E64" s="2"/>
      <c r="F64" s="2">
        <v>0</v>
      </c>
      <c r="G64" s="2">
        <v>0</v>
      </c>
      <c r="H64" s="2">
        <v>0</v>
      </c>
    </row>
    <row r="65" spans="1:8" ht="45" customHeight="1" x14ac:dyDescent="0.35">
      <c r="A65" s="2" t="s">
        <v>147</v>
      </c>
      <c r="B65" s="2" t="s">
        <v>53</v>
      </c>
      <c r="C65" s="2" t="s">
        <v>23</v>
      </c>
      <c r="D65" s="2">
        <v>7509</v>
      </c>
      <c r="E65" s="2"/>
      <c r="F65" s="2">
        <v>0</v>
      </c>
      <c r="G65" s="2">
        <v>0</v>
      </c>
      <c r="H65" s="2">
        <v>0</v>
      </c>
    </row>
    <row r="66" spans="1:8" ht="45" customHeight="1" x14ac:dyDescent="0.35">
      <c r="A66" s="2" t="s">
        <v>148</v>
      </c>
      <c r="B66" s="2" t="s">
        <v>53</v>
      </c>
      <c r="C66" s="2" t="s">
        <v>23</v>
      </c>
      <c r="D66" s="2">
        <v>13571</v>
      </c>
      <c r="E66" s="2"/>
      <c r="F66" s="2">
        <v>0</v>
      </c>
      <c r="G66" s="2">
        <v>0</v>
      </c>
      <c r="H66" s="2">
        <v>0</v>
      </c>
    </row>
    <row r="67" spans="1:8" ht="45" customHeight="1" x14ac:dyDescent="0.35">
      <c r="A67" s="2" t="s">
        <v>149</v>
      </c>
      <c r="B67" s="2" t="s">
        <v>53</v>
      </c>
      <c r="C67" s="2" t="s">
        <v>23</v>
      </c>
      <c r="D67" s="2">
        <v>4619</v>
      </c>
      <c r="E67" s="2"/>
      <c r="F67" s="2">
        <v>0</v>
      </c>
      <c r="G67" s="2">
        <v>0</v>
      </c>
      <c r="H67" s="2">
        <v>0</v>
      </c>
    </row>
    <row r="68" spans="1:8" ht="45" customHeight="1" x14ac:dyDescent="0.35">
      <c r="A68" s="2" t="s">
        <v>150</v>
      </c>
      <c r="B68" s="2" t="s">
        <v>53</v>
      </c>
      <c r="C68" s="2" t="s">
        <v>23</v>
      </c>
      <c r="D68" s="2">
        <v>10141</v>
      </c>
      <c r="E68" s="2"/>
      <c r="F68" s="2">
        <v>0</v>
      </c>
      <c r="G68" s="2">
        <v>0</v>
      </c>
      <c r="H68" s="2">
        <v>0</v>
      </c>
    </row>
    <row r="69" spans="1:8" ht="45" customHeight="1" x14ac:dyDescent="0.35">
      <c r="A69" s="2" t="s">
        <v>151</v>
      </c>
      <c r="B69" s="2" t="s">
        <v>53</v>
      </c>
      <c r="C69" s="2" t="s">
        <v>23</v>
      </c>
      <c r="D69" s="2">
        <v>2984</v>
      </c>
      <c r="E69" s="2"/>
      <c r="F69" s="2">
        <v>0</v>
      </c>
      <c r="G69" s="2">
        <v>0</v>
      </c>
      <c r="H69" s="2">
        <v>0</v>
      </c>
    </row>
    <row r="70" spans="1:8" ht="45" customHeight="1" x14ac:dyDescent="0.35">
      <c r="A70" s="2" t="s">
        <v>152</v>
      </c>
      <c r="B70" s="2" t="s">
        <v>53</v>
      </c>
      <c r="C70" s="2" t="s">
        <v>23</v>
      </c>
      <c r="D70" s="2">
        <v>4283</v>
      </c>
      <c r="E70" s="2"/>
      <c r="F70" s="2">
        <v>0</v>
      </c>
      <c r="G70" s="2">
        <v>0</v>
      </c>
      <c r="H70" s="2">
        <v>0</v>
      </c>
    </row>
    <row r="71" spans="1:8" ht="45" customHeight="1" x14ac:dyDescent="0.35">
      <c r="A71" s="2" t="s">
        <v>153</v>
      </c>
      <c r="B71" s="2" t="s">
        <v>54</v>
      </c>
      <c r="C71" s="2" t="s">
        <v>23</v>
      </c>
      <c r="D71" s="2">
        <v>3836</v>
      </c>
      <c r="E71" s="2"/>
      <c r="F71" s="2">
        <v>0</v>
      </c>
      <c r="G71" s="2">
        <v>0</v>
      </c>
      <c r="H71" s="2">
        <v>0</v>
      </c>
    </row>
    <row r="72" spans="1:8" ht="45" customHeight="1" x14ac:dyDescent="0.35">
      <c r="A72" s="2" t="s">
        <v>154</v>
      </c>
      <c r="B72" s="2" t="s">
        <v>54</v>
      </c>
      <c r="C72" s="2" t="s">
        <v>23</v>
      </c>
      <c r="D72" s="2">
        <v>1469</v>
      </c>
      <c r="E72" s="2"/>
      <c r="F72" s="2">
        <v>0</v>
      </c>
      <c r="G72" s="2">
        <v>0</v>
      </c>
      <c r="H72" s="2">
        <v>0</v>
      </c>
    </row>
    <row r="73" spans="1:8" ht="45" customHeight="1" x14ac:dyDescent="0.35">
      <c r="A73" s="2" t="s">
        <v>155</v>
      </c>
      <c r="B73" s="2" t="s">
        <v>54</v>
      </c>
      <c r="C73" s="2" t="s">
        <v>23</v>
      </c>
      <c r="D73" s="2">
        <v>1552</v>
      </c>
      <c r="E73" s="2"/>
      <c r="F73" s="2">
        <v>0</v>
      </c>
      <c r="G73" s="2">
        <v>0</v>
      </c>
      <c r="H73" s="2">
        <v>0</v>
      </c>
    </row>
    <row r="74" spans="1:8" ht="45" customHeight="1" x14ac:dyDescent="0.35">
      <c r="A74" s="2" t="s">
        <v>156</v>
      </c>
      <c r="B74" s="2" t="s">
        <v>54</v>
      </c>
      <c r="C74" s="2" t="s">
        <v>23</v>
      </c>
      <c r="D74" s="2">
        <v>1590</v>
      </c>
      <c r="E74" s="2"/>
      <c r="F74" s="2">
        <v>0</v>
      </c>
      <c r="G74" s="2">
        <v>0</v>
      </c>
      <c r="H74" s="2">
        <v>0</v>
      </c>
    </row>
    <row r="75" spans="1:8" ht="45" customHeight="1" x14ac:dyDescent="0.35">
      <c r="A75" s="2" t="s">
        <v>157</v>
      </c>
      <c r="B75" s="2" t="s">
        <v>54</v>
      </c>
      <c r="C75" s="2" t="s">
        <v>23</v>
      </c>
      <c r="D75" s="2">
        <v>3824</v>
      </c>
      <c r="E75" s="2"/>
      <c r="F75" s="2">
        <v>0</v>
      </c>
      <c r="G75" s="2">
        <v>0</v>
      </c>
      <c r="H75" s="2">
        <v>0</v>
      </c>
    </row>
    <row r="76" spans="1:8" ht="45" customHeight="1" x14ac:dyDescent="0.35">
      <c r="A76" s="2" t="s">
        <v>158</v>
      </c>
      <c r="B76" s="2" t="s">
        <v>54</v>
      </c>
      <c r="C76" s="2" t="s">
        <v>23</v>
      </c>
      <c r="D76" s="2">
        <v>899</v>
      </c>
      <c r="E76" s="2"/>
      <c r="F76" s="2">
        <v>0</v>
      </c>
      <c r="G76" s="2">
        <v>0</v>
      </c>
      <c r="H76" s="2">
        <v>0</v>
      </c>
    </row>
    <row r="77" spans="1:8" ht="45" customHeight="1" x14ac:dyDescent="0.35">
      <c r="A77" s="2" t="s">
        <v>159</v>
      </c>
      <c r="B77" s="2" t="s">
        <v>54</v>
      </c>
      <c r="C77" s="2" t="s">
        <v>23</v>
      </c>
      <c r="D77" s="2">
        <v>1057</v>
      </c>
      <c r="E77" s="2"/>
      <c r="F77" s="2">
        <v>0</v>
      </c>
      <c r="G77" s="2">
        <v>0</v>
      </c>
      <c r="H77" s="2">
        <v>0</v>
      </c>
    </row>
    <row r="78" spans="1:8" ht="45" customHeight="1" x14ac:dyDescent="0.35">
      <c r="A78" s="2" t="s">
        <v>160</v>
      </c>
      <c r="B78" s="2" t="s">
        <v>54</v>
      </c>
      <c r="C78" s="2" t="s">
        <v>23</v>
      </c>
      <c r="D78" s="2">
        <v>1931</v>
      </c>
      <c r="E78" s="2"/>
      <c r="F78" s="2">
        <v>0</v>
      </c>
      <c r="G78" s="2">
        <v>0</v>
      </c>
      <c r="H78" s="2">
        <v>0</v>
      </c>
    </row>
    <row r="79" spans="1:8" ht="45" customHeight="1" x14ac:dyDescent="0.35">
      <c r="A79" s="2" t="s">
        <v>161</v>
      </c>
      <c r="B79" s="2" t="s">
        <v>49</v>
      </c>
      <c r="C79" s="2" t="s">
        <v>23</v>
      </c>
      <c r="D79" s="2">
        <v>2583</v>
      </c>
      <c r="E79" s="2"/>
      <c r="F79" s="2">
        <v>0</v>
      </c>
      <c r="G79" s="2">
        <v>0</v>
      </c>
      <c r="H79" s="2">
        <v>0</v>
      </c>
    </row>
    <row r="80" spans="1:8" ht="45" customHeight="1" x14ac:dyDescent="0.35">
      <c r="A80" s="2" t="s">
        <v>162</v>
      </c>
      <c r="B80" s="2" t="s">
        <v>49</v>
      </c>
      <c r="C80" s="2" t="s">
        <v>23</v>
      </c>
      <c r="D80" s="2">
        <v>2867</v>
      </c>
      <c r="E80" s="2"/>
      <c r="F80" s="2">
        <v>0</v>
      </c>
      <c r="G80" s="2">
        <v>0</v>
      </c>
      <c r="H80" s="2">
        <v>0</v>
      </c>
    </row>
    <row r="81" spans="1:8" ht="45" customHeight="1" x14ac:dyDescent="0.35">
      <c r="A81" s="2" t="s">
        <v>163</v>
      </c>
      <c r="B81" s="2" t="s">
        <v>49</v>
      </c>
      <c r="C81" s="2" t="s">
        <v>23</v>
      </c>
      <c r="D81" s="2">
        <v>2787</v>
      </c>
      <c r="E81" s="2"/>
      <c r="F81" s="2">
        <v>0</v>
      </c>
      <c r="G81" s="2">
        <v>0</v>
      </c>
      <c r="H81" s="2">
        <v>0</v>
      </c>
    </row>
    <row r="82" spans="1:8" ht="45" customHeight="1" x14ac:dyDescent="0.35">
      <c r="A82" s="2" t="s">
        <v>164</v>
      </c>
      <c r="B82" s="2" t="s">
        <v>49</v>
      </c>
      <c r="C82" s="2" t="s">
        <v>23</v>
      </c>
      <c r="D82" s="2">
        <v>1714</v>
      </c>
      <c r="E82" s="2"/>
      <c r="F82" s="2">
        <v>0</v>
      </c>
      <c r="G82" s="2">
        <v>0</v>
      </c>
      <c r="H82" s="2">
        <v>0</v>
      </c>
    </row>
    <row r="83" spans="1:8" ht="45" customHeight="1" x14ac:dyDescent="0.35">
      <c r="A83" s="2" t="s">
        <v>165</v>
      </c>
      <c r="B83" s="2" t="s">
        <v>49</v>
      </c>
      <c r="C83" s="2" t="s">
        <v>23</v>
      </c>
      <c r="D83" s="2">
        <v>1084</v>
      </c>
      <c r="E83" s="2"/>
      <c r="F83" s="2">
        <v>0</v>
      </c>
      <c r="G83" s="2">
        <v>0</v>
      </c>
      <c r="H83" s="2">
        <v>0</v>
      </c>
    </row>
    <row r="84" spans="1:8" ht="45" customHeight="1" x14ac:dyDescent="0.35">
      <c r="A84" s="2" t="s">
        <v>166</v>
      </c>
      <c r="B84" s="2" t="s">
        <v>49</v>
      </c>
      <c r="C84" s="2" t="s">
        <v>23</v>
      </c>
      <c r="D84" s="2">
        <v>2203</v>
      </c>
      <c r="E84" s="2"/>
      <c r="F84" s="2">
        <v>0</v>
      </c>
      <c r="G84" s="2">
        <v>0</v>
      </c>
      <c r="H84" s="2">
        <v>0</v>
      </c>
    </row>
    <row r="85" spans="1:8" ht="45" customHeight="1" x14ac:dyDescent="0.35">
      <c r="A85" s="2" t="s">
        <v>167</v>
      </c>
      <c r="B85" s="2" t="s">
        <v>49</v>
      </c>
      <c r="C85" s="2" t="s">
        <v>23</v>
      </c>
      <c r="D85" s="2">
        <v>2289</v>
      </c>
      <c r="E85" s="2"/>
      <c r="F85" s="2">
        <v>0</v>
      </c>
      <c r="G85" s="2">
        <v>0</v>
      </c>
      <c r="H85" s="2">
        <v>0</v>
      </c>
    </row>
    <row r="86" spans="1:8" ht="45" customHeight="1" x14ac:dyDescent="0.35">
      <c r="A86" s="2" t="s">
        <v>168</v>
      </c>
      <c r="B86" s="2" t="s">
        <v>49</v>
      </c>
      <c r="C86" s="2" t="s">
        <v>23</v>
      </c>
      <c r="D86" s="2">
        <v>1457</v>
      </c>
      <c r="E86" s="2"/>
      <c r="F86" s="2">
        <v>0</v>
      </c>
      <c r="G86" s="2">
        <v>0</v>
      </c>
      <c r="H86" s="2">
        <v>0</v>
      </c>
    </row>
    <row r="87" spans="1:8" ht="45" customHeight="1" x14ac:dyDescent="0.35">
      <c r="A87" s="2" t="s">
        <v>169</v>
      </c>
      <c r="B87" s="2" t="s">
        <v>49</v>
      </c>
      <c r="C87" s="2" t="s">
        <v>23</v>
      </c>
      <c r="D87" s="2">
        <v>1225</v>
      </c>
      <c r="E87" s="2"/>
      <c r="F87" s="2">
        <v>0</v>
      </c>
      <c r="G87" s="2">
        <v>0</v>
      </c>
      <c r="H87" s="2">
        <v>0</v>
      </c>
    </row>
    <row r="88" spans="1:8" ht="45" customHeight="1" x14ac:dyDescent="0.35">
      <c r="A88" s="2" t="s">
        <v>5</v>
      </c>
      <c r="B88" s="2" t="s">
        <v>54</v>
      </c>
      <c r="C88" s="2" t="s">
        <v>23</v>
      </c>
      <c r="D88" s="2">
        <v>3494</v>
      </c>
      <c r="E88" s="2"/>
      <c r="F88" s="2">
        <v>0</v>
      </c>
      <c r="G88" s="2">
        <v>0</v>
      </c>
      <c r="H88" s="2">
        <v>0</v>
      </c>
    </row>
    <row r="89" spans="1:8" ht="45" customHeight="1" x14ac:dyDescent="0.35">
      <c r="A89" s="2" t="s">
        <v>170</v>
      </c>
      <c r="B89" s="2" t="s">
        <v>54</v>
      </c>
      <c r="C89" s="2" t="s">
        <v>32</v>
      </c>
      <c r="D89" s="2">
        <v>2716</v>
      </c>
      <c r="E89" s="2"/>
      <c r="F89" s="2">
        <v>0</v>
      </c>
      <c r="G89" s="2">
        <v>0</v>
      </c>
      <c r="H89" s="2">
        <v>0</v>
      </c>
    </row>
    <row r="90" spans="1:8" ht="45" customHeight="1" x14ac:dyDescent="0.35">
      <c r="A90" s="2" t="s">
        <v>171</v>
      </c>
      <c r="B90" s="2" t="s">
        <v>47</v>
      </c>
      <c r="C90" s="2" t="s">
        <v>23</v>
      </c>
      <c r="D90" s="2">
        <v>7339</v>
      </c>
      <c r="E90" s="2"/>
      <c r="F90" s="2">
        <v>0</v>
      </c>
      <c r="G90" s="2">
        <v>0</v>
      </c>
      <c r="H90" s="2">
        <v>0</v>
      </c>
    </row>
    <row r="91" spans="1:8" ht="45" customHeight="1" x14ac:dyDescent="0.35">
      <c r="A91" s="2" t="s">
        <v>172</v>
      </c>
      <c r="B91" s="2" t="s">
        <v>44</v>
      </c>
      <c r="C91" s="2" t="s">
        <v>23</v>
      </c>
      <c r="D91" s="2">
        <v>1558</v>
      </c>
      <c r="E91" s="2"/>
      <c r="F91" s="2">
        <v>0</v>
      </c>
      <c r="G91" s="2">
        <v>0</v>
      </c>
      <c r="H91" s="2">
        <v>0</v>
      </c>
    </row>
    <row r="92" spans="1:8" ht="45" customHeight="1" x14ac:dyDescent="0.35">
      <c r="A92" s="2" t="s">
        <v>173</v>
      </c>
      <c r="B92" s="2" t="s">
        <v>44</v>
      </c>
      <c r="C92" s="2" t="s">
        <v>23</v>
      </c>
      <c r="D92" s="2">
        <v>348</v>
      </c>
      <c r="E92" s="2"/>
      <c r="F92" s="2">
        <v>0</v>
      </c>
      <c r="G92" s="2">
        <v>0</v>
      </c>
      <c r="H92" s="2">
        <v>0</v>
      </c>
    </row>
    <row r="93" spans="1:8" ht="45" customHeight="1" x14ac:dyDescent="0.35">
      <c r="A93" s="2" t="s">
        <v>174</v>
      </c>
      <c r="B93" s="2" t="s">
        <v>71</v>
      </c>
      <c r="C93" s="2" t="s">
        <v>33</v>
      </c>
      <c r="D93" s="2">
        <v>137</v>
      </c>
      <c r="E93" s="2"/>
      <c r="F93" s="2">
        <v>0</v>
      </c>
      <c r="G93" s="2">
        <v>0</v>
      </c>
      <c r="H93" s="2">
        <v>0</v>
      </c>
    </row>
    <row r="94" spans="1:8" ht="45" customHeight="1" x14ac:dyDescent="0.35">
      <c r="A94" s="2" t="s">
        <v>175</v>
      </c>
      <c r="B94" s="2" t="s">
        <v>44</v>
      </c>
      <c r="C94" s="2" t="s">
        <v>34</v>
      </c>
      <c r="D94" s="2">
        <v>1693</v>
      </c>
      <c r="E94" s="2"/>
      <c r="F94" s="2">
        <v>0</v>
      </c>
      <c r="G94" s="2">
        <v>0</v>
      </c>
      <c r="H94" s="2">
        <v>0</v>
      </c>
    </row>
    <row r="95" spans="1:8" ht="45" customHeight="1" x14ac:dyDescent="0.35">
      <c r="A95" s="2" t="s">
        <v>176</v>
      </c>
      <c r="B95" s="2" t="s">
        <v>55</v>
      </c>
      <c r="C95" s="2" t="s">
        <v>23</v>
      </c>
      <c r="D95" s="2">
        <v>235</v>
      </c>
      <c r="E95" s="2"/>
      <c r="F95" s="2">
        <v>0</v>
      </c>
      <c r="G95" s="2">
        <v>0</v>
      </c>
      <c r="H95" s="2">
        <v>0</v>
      </c>
    </row>
    <row r="96" spans="1:8" ht="45" customHeight="1" x14ac:dyDescent="0.35">
      <c r="A96" s="2" t="s">
        <v>177</v>
      </c>
      <c r="B96" s="2" t="s">
        <v>55</v>
      </c>
      <c r="C96" s="2" t="s">
        <v>23</v>
      </c>
      <c r="D96" s="2">
        <v>180</v>
      </c>
      <c r="E96" s="2"/>
      <c r="F96" s="2">
        <v>0</v>
      </c>
      <c r="G96" s="2">
        <v>0</v>
      </c>
      <c r="H96" s="2">
        <v>0</v>
      </c>
    </row>
    <row r="97" spans="1:8" ht="45" customHeight="1" x14ac:dyDescent="0.35">
      <c r="A97" s="2" t="s">
        <v>178</v>
      </c>
      <c r="B97" s="2" t="s">
        <v>71</v>
      </c>
      <c r="C97" s="2" t="s">
        <v>23</v>
      </c>
      <c r="D97" s="2">
        <v>2890</v>
      </c>
      <c r="E97" s="2"/>
      <c r="F97" s="2">
        <v>0</v>
      </c>
      <c r="G97" s="2">
        <v>0</v>
      </c>
      <c r="H97" s="2">
        <v>0</v>
      </c>
    </row>
    <row r="98" spans="1:8" ht="45" customHeight="1" x14ac:dyDescent="0.35">
      <c r="A98" s="2" t="s">
        <v>181</v>
      </c>
      <c r="B98" s="2" t="s">
        <v>44</v>
      </c>
      <c r="C98" s="2" t="s">
        <v>23</v>
      </c>
      <c r="D98" s="2">
        <v>371</v>
      </c>
      <c r="E98" s="2"/>
      <c r="F98" s="2">
        <v>0</v>
      </c>
      <c r="G98" s="2">
        <v>0</v>
      </c>
      <c r="H98" s="2">
        <v>0</v>
      </c>
    </row>
    <row r="99" spans="1:8" ht="45" customHeight="1" x14ac:dyDescent="0.35">
      <c r="A99" s="2" t="s">
        <v>180</v>
      </c>
      <c r="B99" s="2" t="s">
        <v>44</v>
      </c>
      <c r="C99" s="2" t="s">
        <v>23</v>
      </c>
      <c r="D99" s="2">
        <v>981</v>
      </c>
      <c r="E99" s="2"/>
      <c r="F99" s="2">
        <v>0</v>
      </c>
      <c r="G99" s="2">
        <v>0</v>
      </c>
      <c r="H99" s="2">
        <v>0</v>
      </c>
    </row>
    <row r="100" spans="1:8" ht="45" customHeight="1" x14ac:dyDescent="0.35">
      <c r="A100" s="2" t="s">
        <v>179</v>
      </c>
      <c r="B100" s="2" t="s">
        <v>55</v>
      </c>
      <c r="C100" s="2" t="s">
        <v>23</v>
      </c>
      <c r="D100" s="2">
        <v>1526</v>
      </c>
      <c r="E100" s="2"/>
      <c r="F100" s="2">
        <v>0</v>
      </c>
      <c r="G100" s="2">
        <v>0</v>
      </c>
      <c r="H100" s="2">
        <v>0</v>
      </c>
    </row>
    <row r="101" spans="1:8" ht="45" customHeight="1" x14ac:dyDescent="0.35">
      <c r="A101" s="2" t="s">
        <v>182</v>
      </c>
      <c r="B101" s="2" t="s">
        <v>55</v>
      </c>
      <c r="C101" s="2" t="s">
        <v>23</v>
      </c>
      <c r="D101" s="2">
        <v>1738</v>
      </c>
      <c r="E101" s="2"/>
      <c r="F101" s="2">
        <v>0</v>
      </c>
      <c r="G101" s="2">
        <v>0</v>
      </c>
      <c r="H101" s="2">
        <v>0</v>
      </c>
    </row>
    <row r="102" spans="1:8" ht="45" customHeight="1" x14ac:dyDescent="0.35">
      <c r="A102" s="2" t="s">
        <v>183</v>
      </c>
      <c r="B102" s="2" t="s">
        <v>71</v>
      </c>
      <c r="C102" s="2" t="s">
        <v>23</v>
      </c>
      <c r="D102" s="2">
        <v>870</v>
      </c>
      <c r="E102" s="2"/>
      <c r="F102" s="2">
        <v>0</v>
      </c>
      <c r="G102" s="2">
        <v>0</v>
      </c>
      <c r="H102" s="2">
        <v>0</v>
      </c>
    </row>
    <row r="103" spans="1:8" ht="45" customHeight="1" x14ac:dyDescent="0.35">
      <c r="A103" s="2" t="s">
        <v>184</v>
      </c>
      <c r="B103" s="2" t="s">
        <v>71</v>
      </c>
      <c r="C103" s="2" t="s">
        <v>23</v>
      </c>
      <c r="D103" s="2">
        <v>80</v>
      </c>
      <c r="E103" s="2"/>
      <c r="F103" s="2">
        <v>0</v>
      </c>
      <c r="G103" s="2">
        <v>0</v>
      </c>
      <c r="H103" s="2">
        <v>0</v>
      </c>
    </row>
    <row r="104" spans="1:8" ht="45" customHeight="1" x14ac:dyDescent="0.35">
      <c r="A104" s="2" t="s">
        <v>185</v>
      </c>
      <c r="B104" s="2" t="s">
        <v>71</v>
      </c>
      <c r="C104" s="2" t="s">
        <v>23</v>
      </c>
      <c r="D104" s="2">
        <v>1012</v>
      </c>
      <c r="E104" s="2"/>
      <c r="F104" s="2">
        <v>0</v>
      </c>
      <c r="G104" s="2">
        <v>0</v>
      </c>
      <c r="H104" s="2">
        <v>0</v>
      </c>
    </row>
    <row r="105" spans="1:8" ht="45" customHeight="1" x14ac:dyDescent="0.35">
      <c r="A105" s="2" t="s">
        <v>186</v>
      </c>
      <c r="B105" s="2" t="s">
        <v>71</v>
      </c>
      <c r="C105" s="2" t="s">
        <v>23</v>
      </c>
      <c r="D105" s="2">
        <v>1262</v>
      </c>
      <c r="E105" s="2"/>
      <c r="F105" s="2">
        <v>0</v>
      </c>
      <c r="G105" s="2">
        <v>0</v>
      </c>
      <c r="H105" s="2">
        <v>0</v>
      </c>
    </row>
    <row r="106" spans="1:8" ht="45" customHeight="1" x14ac:dyDescent="0.35">
      <c r="A106" s="2" t="s">
        <v>187</v>
      </c>
      <c r="B106" s="2" t="s">
        <v>49</v>
      </c>
      <c r="C106" s="2" t="s">
        <v>23</v>
      </c>
      <c r="D106" s="2">
        <v>1404</v>
      </c>
      <c r="E106" s="2"/>
      <c r="F106" s="2">
        <v>0</v>
      </c>
      <c r="G106" s="2">
        <v>0</v>
      </c>
      <c r="H106" s="2">
        <v>0</v>
      </c>
    </row>
    <row r="107" spans="1:8" ht="45" customHeight="1" x14ac:dyDescent="0.35">
      <c r="A107" s="2" t="s">
        <v>188</v>
      </c>
      <c r="B107" s="2" t="s">
        <v>56</v>
      </c>
      <c r="C107" s="2" t="s">
        <v>23</v>
      </c>
      <c r="D107" s="2">
        <v>113</v>
      </c>
      <c r="E107" s="2"/>
      <c r="F107" s="2">
        <v>0</v>
      </c>
      <c r="G107" s="2">
        <v>0</v>
      </c>
      <c r="H107" s="2">
        <v>0</v>
      </c>
    </row>
    <row r="108" spans="1:8" ht="45" customHeight="1" x14ac:dyDescent="0.35">
      <c r="A108" s="2" t="s">
        <v>189</v>
      </c>
      <c r="B108" s="2" t="s">
        <v>71</v>
      </c>
      <c r="C108" s="2" t="s">
        <v>23</v>
      </c>
      <c r="D108" s="2">
        <v>89499</v>
      </c>
      <c r="E108" s="2"/>
      <c r="F108" s="2">
        <v>0</v>
      </c>
      <c r="G108" s="2">
        <v>0</v>
      </c>
      <c r="H108" s="2">
        <v>0</v>
      </c>
    </row>
    <row r="109" spans="1:8" ht="45" customHeight="1" x14ac:dyDescent="0.35">
      <c r="A109" s="2" t="s">
        <v>19</v>
      </c>
      <c r="B109" s="2" t="s">
        <v>71</v>
      </c>
      <c r="C109" s="2" t="s">
        <v>36</v>
      </c>
      <c r="D109" s="2">
        <v>401</v>
      </c>
      <c r="E109" s="2"/>
      <c r="F109" s="2">
        <v>0</v>
      </c>
      <c r="G109" s="2">
        <v>0</v>
      </c>
      <c r="H109" s="2">
        <v>0</v>
      </c>
    </row>
    <row r="110" spans="1:8" ht="45" customHeight="1" x14ac:dyDescent="0.35">
      <c r="A110" s="2" t="s">
        <v>6</v>
      </c>
      <c r="B110" s="2" t="s">
        <v>45</v>
      </c>
      <c r="C110" s="2" t="s">
        <v>23</v>
      </c>
      <c r="D110" s="2">
        <v>91</v>
      </c>
      <c r="E110" s="2"/>
      <c r="F110" s="2">
        <v>0</v>
      </c>
      <c r="G110" s="2">
        <v>0</v>
      </c>
      <c r="H110" s="2">
        <v>0</v>
      </c>
    </row>
    <row r="111" spans="1:8" ht="45" customHeight="1" x14ac:dyDescent="0.35">
      <c r="A111" s="2" t="s">
        <v>61</v>
      </c>
      <c r="B111" s="2" t="s">
        <v>52</v>
      </c>
      <c r="C111" s="2" t="s">
        <v>37</v>
      </c>
      <c r="D111" s="2">
        <v>541</v>
      </c>
      <c r="E111" s="2"/>
      <c r="F111" s="2">
        <v>0</v>
      </c>
      <c r="G111" s="2">
        <v>0</v>
      </c>
      <c r="H111" s="2">
        <v>0</v>
      </c>
    </row>
    <row r="112" spans="1:8" ht="45" customHeight="1" x14ac:dyDescent="0.35">
      <c r="A112" s="2" t="s">
        <v>62</v>
      </c>
      <c r="B112" s="2" t="s">
        <v>52</v>
      </c>
      <c r="C112" s="2" t="s">
        <v>37</v>
      </c>
      <c r="D112" s="2">
        <v>467</v>
      </c>
      <c r="E112" s="2"/>
      <c r="F112" s="2">
        <v>0</v>
      </c>
      <c r="G112" s="2">
        <v>0</v>
      </c>
      <c r="H112" s="2">
        <v>0</v>
      </c>
    </row>
    <row r="113" spans="1:8" ht="45" customHeight="1" x14ac:dyDescent="0.35">
      <c r="A113" s="2" t="s">
        <v>63</v>
      </c>
      <c r="B113" s="2" t="s">
        <v>52</v>
      </c>
      <c r="C113" s="2" t="s">
        <v>37</v>
      </c>
      <c r="D113" s="2">
        <v>464</v>
      </c>
      <c r="E113" s="2"/>
      <c r="F113" s="2">
        <v>0</v>
      </c>
      <c r="G113" s="2">
        <v>0</v>
      </c>
      <c r="H113" s="2">
        <v>0</v>
      </c>
    </row>
    <row r="114" spans="1:8" ht="45" customHeight="1" x14ac:dyDescent="0.35">
      <c r="A114" s="2" t="s">
        <v>64</v>
      </c>
      <c r="B114" s="2" t="s">
        <v>52</v>
      </c>
      <c r="C114" s="2" t="s">
        <v>37</v>
      </c>
      <c r="D114" s="2">
        <v>262</v>
      </c>
      <c r="E114" s="2"/>
      <c r="F114" s="2">
        <v>0</v>
      </c>
      <c r="G114" s="2">
        <v>0</v>
      </c>
      <c r="H114" s="2">
        <v>0</v>
      </c>
    </row>
    <row r="115" spans="1:8" ht="45" customHeight="1" x14ac:dyDescent="0.35">
      <c r="A115" s="2" t="s">
        <v>65</v>
      </c>
      <c r="B115" s="2" t="s">
        <v>52</v>
      </c>
      <c r="C115" s="2" t="s">
        <v>37</v>
      </c>
      <c r="D115" s="2">
        <v>280</v>
      </c>
      <c r="E115" s="2"/>
      <c r="F115" s="2">
        <v>0</v>
      </c>
      <c r="G115" s="2">
        <v>0</v>
      </c>
      <c r="H115" s="2">
        <v>0</v>
      </c>
    </row>
    <row r="116" spans="1:8" ht="45" customHeight="1" x14ac:dyDescent="0.35">
      <c r="A116" s="2" t="s">
        <v>7</v>
      </c>
      <c r="B116" s="2" t="s">
        <v>46</v>
      </c>
      <c r="C116" s="2" t="s">
        <v>23</v>
      </c>
      <c r="D116" s="2">
        <v>338</v>
      </c>
      <c r="E116" s="2"/>
      <c r="F116" s="2">
        <v>0</v>
      </c>
      <c r="G116" s="2">
        <v>0</v>
      </c>
      <c r="H116" s="2">
        <v>0</v>
      </c>
    </row>
    <row r="117" spans="1:8" ht="45" customHeight="1" x14ac:dyDescent="0.35">
      <c r="A117" s="2" t="s">
        <v>8</v>
      </c>
      <c r="B117" s="2" t="s">
        <v>71</v>
      </c>
      <c r="C117" s="2" t="s">
        <v>38</v>
      </c>
      <c r="D117" s="2">
        <v>115</v>
      </c>
      <c r="E117" s="2"/>
      <c r="F117" s="2">
        <v>0</v>
      </c>
      <c r="G117" s="2">
        <v>0</v>
      </c>
      <c r="H117" s="2">
        <v>0</v>
      </c>
    </row>
    <row r="118" spans="1:8" ht="45" customHeight="1" x14ac:dyDescent="0.35">
      <c r="A118" s="2" t="s">
        <v>66</v>
      </c>
      <c r="B118" s="2" t="s">
        <v>71</v>
      </c>
      <c r="C118" s="2" t="s">
        <v>23</v>
      </c>
      <c r="D118" s="2">
        <v>170</v>
      </c>
      <c r="E118" s="2"/>
      <c r="F118" s="2">
        <v>0</v>
      </c>
      <c r="G118" s="2">
        <v>0</v>
      </c>
      <c r="H118" s="2">
        <v>0</v>
      </c>
    </row>
    <row r="119" spans="1:8" ht="45" customHeight="1" x14ac:dyDescent="0.35">
      <c r="A119" s="2" t="s">
        <v>203</v>
      </c>
      <c r="B119" s="2" t="s">
        <v>55</v>
      </c>
      <c r="C119" s="2" t="s">
        <v>23</v>
      </c>
      <c r="D119" s="2">
        <v>23</v>
      </c>
      <c r="E119" s="2"/>
      <c r="F119" s="2">
        <v>0</v>
      </c>
      <c r="G119" s="2">
        <v>0</v>
      </c>
      <c r="H119" s="2">
        <v>0</v>
      </c>
    </row>
    <row r="120" spans="1:8" ht="45" customHeight="1" x14ac:dyDescent="0.35">
      <c r="A120" s="2" t="s">
        <v>13</v>
      </c>
      <c r="B120" s="2" t="s">
        <v>71</v>
      </c>
      <c r="C120" s="2" t="s">
        <v>36</v>
      </c>
      <c r="D120" s="2">
        <v>24</v>
      </c>
      <c r="E120" s="2"/>
      <c r="F120" s="2">
        <v>0</v>
      </c>
      <c r="G120" s="2">
        <v>0</v>
      </c>
      <c r="H120" s="2">
        <v>0</v>
      </c>
    </row>
    <row r="121" spans="1:8" ht="45" customHeight="1" x14ac:dyDescent="0.35">
      <c r="A121" s="2" t="s">
        <v>14</v>
      </c>
      <c r="B121" s="2" t="s">
        <v>71</v>
      </c>
      <c r="C121" s="2" t="s">
        <v>36</v>
      </c>
      <c r="D121" s="2">
        <v>130</v>
      </c>
      <c r="E121" s="2"/>
      <c r="F121" s="2">
        <v>0</v>
      </c>
      <c r="G121" s="2">
        <v>0</v>
      </c>
      <c r="H121" s="2">
        <v>0</v>
      </c>
    </row>
    <row r="122" spans="1:8" ht="45" customHeight="1" x14ac:dyDescent="0.35">
      <c r="A122" s="2" t="s">
        <v>190</v>
      </c>
      <c r="B122" s="2" t="s">
        <v>71</v>
      </c>
      <c r="C122" s="2" t="s">
        <v>35</v>
      </c>
      <c r="D122" s="2">
        <v>74</v>
      </c>
      <c r="E122" s="2"/>
      <c r="F122" s="2">
        <v>0</v>
      </c>
      <c r="G122" s="2">
        <v>0</v>
      </c>
      <c r="H122" s="2">
        <v>0</v>
      </c>
    </row>
    <row r="123" spans="1:8" ht="45" customHeight="1" x14ac:dyDescent="0.35">
      <c r="A123" s="2" t="s">
        <v>9</v>
      </c>
      <c r="B123" s="2" t="s">
        <v>57</v>
      </c>
      <c r="C123" s="2" t="s">
        <v>23</v>
      </c>
      <c r="D123" s="2">
        <v>441</v>
      </c>
      <c r="E123" s="2"/>
      <c r="F123" s="2">
        <v>0</v>
      </c>
      <c r="G123" s="2">
        <v>0</v>
      </c>
      <c r="H123" s="2">
        <v>0</v>
      </c>
    </row>
    <row r="124" spans="1:8" ht="45" customHeight="1" x14ac:dyDescent="0.35">
      <c r="A124" s="2" t="s">
        <v>15</v>
      </c>
      <c r="B124" s="2" t="s">
        <v>58</v>
      </c>
      <c r="C124" s="2" t="s">
        <v>23</v>
      </c>
      <c r="D124" s="2">
        <v>1882</v>
      </c>
      <c r="E124" s="2"/>
      <c r="F124" s="2">
        <v>0</v>
      </c>
      <c r="G124" s="2">
        <v>0</v>
      </c>
      <c r="H124" s="2">
        <v>0</v>
      </c>
    </row>
    <row r="125" spans="1:8" ht="45" customHeight="1" x14ac:dyDescent="0.35">
      <c r="A125" s="2" t="s">
        <v>16</v>
      </c>
      <c r="B125" s="2" t="s">
        <v>58</v>
      </c>
      <c r="C125" s="2" t="s">
        <v>23</v>
      </c>
      <c r="D125" s="2">
        <v>678</v>
      </c>
      <c r="E125" s="2"/>
      <c r="F125" s="2">
        <v>0</v>
      </c>
      <c r="G125" s="2">
        <v>0</v>
      </c>
      <c r="H125" s="2">
        <v>0</v>
      </c>
    </row>
    <row r="126" spans="1:8" ht="45" customHeight="1" x14ac:dyDescent="0.35">
      <c r="A126" s="2" t="s">
        <v>191</v>
      </c>
      <c r="B126" s="2" t="s">
        <v>58</v>
      </c>
      <c r="C126" s="2" t="s">
        <v>23</v>
      </c>
      <c r="D126" s="2">
        <v>914</v>
      </c>
      <c r="E126" s="2"/>
      <c r="F126" s="2">
        <v>0</v>
      </c>
      <c r="G126" s="2">
        <v>0</v>
      </c>
      <c r="H126" s="2">
        <v>0</v>
      </c>
    </row>
    <row r="127" spans="1:8" ht="45" customHeight="1" x14ac:dyDescent="0.35">
      <c r="A127" s="2" t="s">
        <v>192</v>
      </c>
      <c r="B127" s="2" t="s">
        <v>58</v>
      </c>
      <c r="C127" s="2" t="s">
        <v>23</v>
      </c>
      <c r="D127" s="2">
        <v>502</v>
      </c>
      <c r="E127" s="2"/>
      <c r="F127" s="2">
        <v>0</v>
      </c>
      <c r="G127" s="2">
        <v>0</v>
      </c>
      <c r="H127" s="2">
        <v>0</v>
      </c>
    </row>
    <row r="128" spans="1:8" ht="45" customHeight="1" x14ac:dyDescent="0.35">
      <c r="A128" s="2" t="s">
        <v>193</v>
      </c>
      <c r="B128" s="2" t="s">
        <v>52</v>
      </c>
      <c r="C128" s="2" t="s">
        <v>37</v>
      </c>
      <c r="D128" s="2">
        <v>463</v>
      </c>
      <c r="E128" s="2"/>
      <c r="F128" s="2">
        <v>0</v>
      </c>
      <c r="G128" s="2">
        <v>0</v>
      </c>
      <c r="H128" s="2">
        <v>0</v>
      </c>
    </row>
    <row r="129" spans="1:8" ht="45" customHeight="1" x14ac:dyDescent="0.35">
      <c r="A129" s="2" t="s">
        <v>67</v>
      </c>
      <c r="B129" s="2" t="s">
        <v>46</v>
      </c>
      <c r="C129" s="2" t="s">
        <v>23</v>
      </c>
      <c r="D129" s="2">
        <v>9</v>
      </c>
      <c r="E129" s="2"/>
      <c r="F129" s="2">
        <v>0</v>
      </c>
      <c r="G129" s="2">
        <v>0</v>
      </c>
      <c r="H129" s="2">
        <v>0</v>
      </c>
    </row>
    <row r="130" spans="1:8" ht="45" customHeight="1" x14ac:dyDescent="0.35">
      <c r="A130" s="2" t="s">
        <v>202</v>
      </c>
      <c r="B130" s="2" t="s">
        <v>48</v>
      </c>
      <c r="C130" s="2" t="s">
        <v>23</v>
      </c>
      <c r="D130" s="2">
        <v>214</v>
      </c>
      <c r="E130" s="2"/>
      <c r="F130" s="2">
        <v>0</v>
      </c>
      <c r="G130" s="2">
        <v>0</v>
      </c>
      <c r="H130" s="2">
        <v>0</v>
      </c>
    </row>
    <row r="131" spans="1:8" ht="45" customHeight="1" x14ac:dyDescent="0.35">
      <c r="A131" s="2" t="s">
        <v>201</v>
      </c>
      <c r="B131" s="2" t="s">
        <v>71</v>
      </c>
      <c r="C131" s="2" t="s">
        <v>36</v>
      </c>
      <c r="D131" s="2">
        <v>18</v>
      </c>
      <c r="E131" s="2"/>
      <c r="F131" s="2">
        <v>0</v>
      </c>
      <c r="G131" s="2">
        <v>0</v>
      </c>
      <c r="H131" s="2">
        <v>0</v>
      </c>
    </row>
    <row r="132" spans="1:8" ht="45" customHeight="1" x14ac:dyDescent="0.35">
      <c r="A132" s="2" t="s">
        <v>200</v>
      </c>
      <c r="B132" s="2" t="s">
        <v>44</v>
      </c>
      <c r="C132" s="2" t="s">
        <v>23</v>
      </c>
      <c r="D132" s="2">
        <v>137</v>
      </c>
      <c r="E132" s="2"/>
      <c r="F132" s="2">
        <v>0</v>
      </c>
      <c r="G132" s="2">
        <v>0</v>
      </c>
      <c r="H132" s="2">
        <v>0</v>
      </c>
    </row>
    <row r="133" spans="1:8" ht="45" customHeight="1" x14ac:dyDescent="0.35">
      <c r="A133" s="2" t="s">
        <v>10</v>
      </c>
      <c r="B133" s="2" t="s">
        <v>71</v>
      </c>
      <c r="C133" s="2" t="s">
        <v>38</v>
      </c>
      <c r="D133" s="2">
        <v>249</v>
      </c>
      <c r="E133" s="2"/>
      <c r="F133" s="2">
        <v>0</v>
      </c>
      <c r="G133" s="2">
        <v>0</v>
      </c>
      <c r="H133" s="2">
        <v>0</v>
      </c>
    </row>
    <row r="134" spans="1:8" ht="45" customHeight="1" x14ac:dyDescent="0.35">
      <c r="A134" s="2" t="s">
        <v>11</v>
      </c>
      <c r="B134" s="2" t="s">
        <v>71</v>
      </c>
      <c r="C134" s="2" t="s">
        <v>38</v>
      </c>
      <c r="D134" s="2">
        <v>213</v>
      </c>
      <c r="E134" s="2"/>
      <c r="F134" s="2">
        <v>0</v>
      </c>
      <c r="G134" s="2">
        <v>0</v>
      </c>
      <c r="H134" s="2">
        <v>0</v>
      </c>
    </row>
    <row r="135" spans="1:8" ht="45" customHeight="1" x14ac:dyDescent="0.35">
      <c r="A135" s="2" t="s">
        <v>12</v>
      </c>
      <c r="B135" s="2" t="s">
        <v>71</v>
      </c>
      <c r="C135" s="2" t="s">
        <v>38</v>
      </c>
      <c r="D135" s="2">
        <v>91</v>
      </c>
      <c r="E135" s="2"/>
      <c r="F135" s="2">
        <v>0</v>
      </c>
      <c r="G135" s="2">
        <v>0</v>
      </c>
      <c r="H135" s="2">
        <v>0</v>
      </c>
    </row>
    <row r="136" spans="1:8" ht="45" customHeight="1" x14ac:dyDescent="0.35">
      <c r="A136" s="2" t="s">
        <v>68</v>
      </c>
      <c r="B136" s="2" t="s">
        <v>46</v>
      </c>
      <c r="C136" s="2" t="s">
        <v>23</v>
      </c>
      <c r="D136" s="2">
        <v>6</v>
      </c>
      <c r="E136" s="2"/>
      <c r="F136" s="2">
        <v>0</v>
      </c>
      <c r="G136" s="2">
        <v>0</v>
      </c>
      <c r="H136" s="2">
        <v>0</v>
      </c>
    </row>
    <row r="137" spans="1:8" ht="45" customHeight="1" x14ac:dyDescent="0.35">
      <c r="A137" s="2" t="s">
        <v>199</v>
      </c>
      <c r="B137" s="2" t="s">
        <v>46</v>
      </c>
      <c r="C137" s="2" t="s">
        <v>23</v>
      </c>
      <c r="D137" s="2">
        <v>12</v>
      </c>
      <c r="E137" s="2"/>
      <c r="F137" s="2">
        <v>0</v>
      </c>
      <c r="G137" s="2">
        <v>0</v>
      </c>
      <c r="H137" s="2">
        <v>0</v>
      </c>
    </row>
    <row r="138" spans="1:8" ht="45" customHeight="1" x14ac:dyDescent="0.35">
      <c r="A138" s="2" t="s">
        <v>18</v>
      </c>
      <c r="B138" s="2" t="s">
        <v>71</v>
      </c>
      <c r="C138" s="2" t="s">
        <v>23</v>
      </c>
      <c r="D138" s="2">
        <v>20</v>
      </c>
      <c r="E138" s="2"/>
      <c r="F138" s="2">
        <v>0</v>
      </c>
      <c r="G138" s="2">
        <v>0</v>
      </c>
      <c r="H138" s="2">
        <v>0</v>
      </c>
    </row>
    <row r="139" spans="1:8" ht="45" customHeight="1" x14ac:dyDescent="0.35">
      <c r="A139" s="2" t="s">
        <v>198</v>
      </c>
      <c r="B139" s="2" t="s">
        <v>44</v>
      </c>
      <c r="C139" s="2" t="s">
        <v>39</v>
      </c>
      <c r="D139" s="2">
        <v>58</v>
      </c>
      <c r="E139" s="2"/>
      <c r="F139" s="2">
        <v>0</v>
      </c>
      <c r="G139" s="2">
        <v>0</v>
      </c>
      <c r="H139" s="2">
        <v>0</v>
      </c>
    </row>
    <row r="140" spans="1:8" ht="45" customHeight="1" x14ac:dyDescent="0.35">
      <c r="A140" s="2" t="s">
        <v>197</v>
      </c>
      <c r="B140" s="2" t="s">
        <v>49</v>
      </c>
      <c r="C140" s="2" t="s">
        <v>23</v>
      </c>
      <c r="D140" s="2">
        <v>435</v>
      </c>
      <c r="E140" s="2"/>
      <c r="F140" s="2">
        <v>0</v>
      </c>
      <c r="G140" s="2">
        <v>0</v>
      </c>
      <c r="H140" s="2">
        <v>0</v>
      </c>
    </row>
    <row r="141" spans="1:8" ht="45" customHeight="1" x14ac:dyDescent="0.35">
      <c r="A141" s="2" t="s">
        <v>196</v>
      </c>
      <c r="B141" s="2" t="s">
        <v>49</v>
      </c>
      <c r="C141" s="2" t="s">
        <v>23</v>
      </c>
      <c r="D141" s="2">
        <v>496</v>
      </c>
      <c r="E141" s="2"/>
      <c r="F141" s="2">
        <v>0</v>
      </c>
      <c r="G141" s="2">
        <v>0</v>
      </c>
      <c r="H141" s="2">
        <v>0</v>
      </c>
    </row>
    <row r="142" spans="1:8" ht="45" customHeight="1" x14ac:dyDescent="0.35">
      <c r="A142" s="2" t="s">
        <v>195</v>
      </c>
      <c r="B142" s="2" t="s">
        <v>44</v>
      </c>
      <c r="C142" s="2" t="s">
        <v>23</v>
      </c>
      <c r="D142" s="2">
        <v>147</v>
      </c>
      <c r="E142" s="2"/>
      <c r="F142" s="2">
        <v>0</v>
      </c>
      <c r="G142" s="2">
        <v>0</v>
      </c>
      <c r="H142" s="2">
        <v>0</v>
      </c>
    </row>
    <row r="143" spans="1:8" ht="45" customHeight="1" x14ac:dyDescent="0.35">
      <c r="A143" s="2" t="s">
        <v>194</v>
      </c>
      <c r="B143" s="2" t="s">
        <v>44</v>
      </c>
      <c r="C143" s="2" t="s">
        <v>23</v>
      </c>
      <c r="D143" s="2">
        <v>1440</v>
      </c>
      <c r="E143" s="2"/>
      <c r="F143" s="2">
        <v>0</v>
      </c>
      <c r="G143" s="2">
        <v>0</v>
      </c>
      <c r="H143" s="2">
        <v>0</v>
      </c>
    </row>
    <row r="144" spans="1:8" ht="45" customHeight="1" x14ac:dyDescent="0.35">
      <c r="A144" s="2" t="s">
        <v>0</v>
      </c>
      <c r="B144" s="2" t="s">
        <v>59</v>
      </c>
      <c r="C144" s="2" t="s">
        <v>23</v>
      </c>
      <c r="D144" s="2">
        <v>308</v>
      </c>
      <c r="E144" s="2"/>
      <c r="F144" s="2">
        <v>0</v>
      </c>
      <c r="G144" s="2">
        <v>0</v>
      </c>
      <c r="H144" s="2">
        <v>0</v>
      </c>
    </row>
    <row r="145" spans="1:8" ht="45" customHeight="1" x14ac:dyDescent="0.35">
      <c r="A145" s="2" t="s">
        <v>1</v>
      </c>
      <c r="B145" s="2" t="s">
        <v>59</v>
      </c>
      <c r="C145" s="2" t="s">
        <v>29</v>
      </c>
      <c r="D145" s="2">
        <v>3665</v>
      </c>
      <c r="E145" s="2"/>
      <c r="F145" s="2">
        <v>0</v>
      </c>
      <c r="G145" s="2">
        <v>0</v>
      </c>
      <c r="H145" s="2">
        <v>0</v>
      </c>
    </row>
    <row r="146" spans="1:8" ht="45" customHeight="1" x14ac:dyDescent="0.35">
      <c r="A146" s="2" t="s">
        <v>2</v>
      </c>
      <c r="B146" s="2" t="s">
        <v>59</v>
      </c>
      <c r="C146" s="2" t="s">
        <v>40</v>
      </c>
      <c r="D146" s="2">
        <v>4580</v>
      </c>
      <c r="E146" s="2"/>
      <c r="F146" s="2">
        <v>0</v>
      </c>
      <c r="G146" s="2">
        <v>0</v>
      </c>
      <c r="H146" s="2">
        <v>0</v>
      </c>
    </row>
    <row r="147" spans="1:8" ht="45" customHeight="1" x14ac:dyDescent="0.35">
      <c r="A147" s="2" t="s">
        <v>3</v>
      </c>
      <c r="B147" s="2" t="s">
        <v>71</v>
      </c>
      <c r="C147" s="2" t="s">
        <v>23</v>
      </c>
      <c r="D147" s="2">
        <v>156</v>
      </c>
      <c r="E147" s="2"/>
      <c r="F147" s="2">
        <v>0</v>
      </c>
      <c r="G147" s="2">
        <v>0</v>
      </c>
      <c r="H147" s="2">
        <v>0</v>
      </c>
    </row>
    <row r="148" spans="1:8" ht="45" customHeight="1" x14ac:dyDescent="0.35">
      <c r="A148" s="2" t="s">
        <v>4</v>
      </c>
      <c r="B148" s="2" t="s">
        <v>71</v>
      </c>
      <c r="C148" s="2" t="s">
        <v>23</v>
      </c>
      <c r="D148" s="2">
        <v>68</v>
      </c>
      <c r="E148" s="2"/>
      <c r="F148" s="2">
        <v>0</v>
      </c>
      <c r="G148" s="2">
        <v>0</v>
      </c>
      <c r="H148" s="2">
        <v>0</v>
      </c>
    </row>
    <row r="149" spans="1:8" ht="45" customHeight="1" x14ac:dyDescent="0.35">
      <c r="A149" s="2" t="s">
        <v>69</v>
      </c>
      <c r="B149" s="2" t="s">
        <v>60</v>
      </c>
      <c r="C149" s="2" t="s">
        <v>23</v>
      </c>
      <c r="D149" s="2">
        <v>1743</v>
      </c>
      <c r="E149" s="2"/>
      <c r="F149" s="2">
        <v>0</v>
      </c>
      <c r="G149" s="2">
        <v>0</v>
      </c>
      <c r="H149" s="2">
        <v>0</v>
      </c>
    </row>
    <row r="150" spans="1:8" ht="45" customHeight="1" x14ac:dyDescent="0.35">
      <c r="A150" s="2" t="s">
        <v>17</v>
      </c>
      <c r="B150" s="2" t="s">
        <v>60</v>
      </c>
      <c r="C150" s="2" t="s">
        <v>23</v>
      </c>
      <c r="D150" s="2">
        <v>471</v>
      </c>
      <c r="E150" s="2"/>
      <c r="F150" s="2">
        <v>0</v>
      </c>
      <c r="G150" s="2">
        <v>0</v>
      </c>
      <c r="H150" s="2">
        <v>0</v>
      </c>
    </row>
    <row r="151" spans="1:8" ht="45" customHeight="1" x14ac:dyDescent="0.35">
      <c r="A151" s="8" t="s">
        <v>80</v>
      </c>
      <c r="B151" s="9"/>
      <c r="C151" s="9"/>
      <c r="D151" s="9"/>
      <c r="E151" s="9"/>
      <c r="F151" s="9"/>
      <c r="G151" s="10"/>
      <c r="H151" s="2">
        <v>0</v>
      </c>
    </row>
  </sheetData>
  <mergeCells count="1">
    <mergeCell ref="A151:G151"/>
  </mergeCells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Stationery 2024</vt:lpstr>
      <vt:lpstr>Stationery 2025</vt:lpstr>
      <vt:lpstr>Stationery 2026</vt:lpstr>
      <vt:lpstr>'Stationery 2024'!Print_Area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Maritz, Madelein</dc:creator>
  <cp:lastModifiedBy>Badenhorst, Semanta</cp:lastModifiedBy>
  <dcterms:created xsi:type="dcterms:W3CDTF">2021-01-18T10:05:10Z</dcterms:created>
  <dcterms:modified xsi:type="dcterms:W3CDTF">2024-02-09T11:42:07Z</dcterms:modified>
</cp:coreProperties>
</file>